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中医医院" sheetId="9" r:id="rId1"/>
  </sheets>
  <externalReferences>
    <externalReference r:id="rId2"/>
  </externalReferences>
  <definedNames>
    <definedName name="_xlnm.Print_Titles" localSheetId="0">中医医院!$2:$3</definedName>
  </definedNames>
  <calcPr calcId="124519"/>
</workbook>
</file>

<file path=xl/calcChain.xml><?xml version="1.0" encoding="utf-8"?>
<calcChain xmlns="http://schemas.openxmlformats.org/spreadsheetml/2006/main">
  <c r="D86" i="9"/>
  <c r="E86"/>
  <c r="E100"/>
  <c r="D100"/>
  <c r="E101"/>
  <c r="D101"/>
  <c r="E98"/>
  <c r="D98"/>
  <c r="E99"/>
  <c r="D99"/>
  <c r="E97"/>
  <c r="D97"/>
  <c r="E96"/>
  <c r="D96"/>
  <c r="E94"/>
  <c r="D94"/>
  <c r="E93"/>
  <c r="D93"/>
  <c r="E89"/>
  <c r="D89"/>
  <c r="E88"/>
  <c r="D88"/>
  <c r="E87"/>
  <c r="D87"/>
  <c r="E85"/>
  <c r="D85"/>
  <c r="E84"/>
  <c r="D84"/>
  <c r="E83"/>
  <c r="D83"/>
  <c r="E79"/>
  <c r="D79"/>
  <c r="E78"/>
  <c r="D78"/>
  <c r="E77"/>
  <c r="D77"/>
  <c r="E76"/>
  <c r="D76"/>
  <c r="E75"/>
  <c r="D75"/>
  <c r="E74"/>
  <c r="D74"/>
  <c r="E71"/>
  <c r="D71"/>
  <c r="E70"/>
  <c r="D70"/>
  <c r="E65"/>
  <c r="D65"/>
  <c r="E66"/>
  <c r="D66"/>
  <c r="E62"/>
  <c r="D62"/>
  <c r="E61"/>
  <c r="D61"/>
  <c r="E57"/>
  <c r="D57"/>
  <c r="E53"/>
  <c r="D53"/>
  <c r="E52"/>
  <c r="D52"/>
  <c r="E49"/>
  <c r="D49"/>
  <c r="E48"/>
  <c r="D48"/>
  <c r="E46"/>
  <c r="D46"/>
  <c r="E45"/>
  <c r="D45"/>
  <c r="E43"/>
  <c r="D43"/>
  <c r="E42"/>
  <c r="D42"/>
  <c r="E39"/>
  <c r="D39"/>
  <c r="E38"/>
  <c r="D38"/>
  <c r="E34"/>
  <c r="D34"/>
  <c r="E30"/>
  <c r="D30"/>
  <c r="E29"/>
  <c r="D29"/>
  <c r="E27"/>
  <c r="D27"/>
  <c r="E26"/>
  <c r="D26"/>
  <c r="E24"/>
  <c r="D24"/>
  <c r="E23"/>
  <c r="D23"/>
  <c r="E20"/>
  <c r="D20"/>
  <c r="E19"/>
  <c r="D19"/>
  <c r="E17"/>
  <c r="D17"/>
  <c r="E18"/>
  <c r="D18"/>
  <c r="E15"/>
  <c r="D15"/>
  <c r="E14"/>
  <c r="D14"/>
  <c r="E12"/>
  <c r="D12"/>
  <c r="E11"/>
  <c r="D11"/>
  <c r="E8"/>
  <c r="D8"/>
  <c r="E7"/>
  <c r="D7"/>
  <c r="E6"/>
  <c r="D6"/>
  <c r="E5"/>
  <c r="D5"/>
  <c r="E4"/>
  <c r="D4"/>
  <c r="F89" l="1"/>
  <c r="F86"/>
  <c r="F97"/>
  <c r="F100"/>
  <c r="F43"/>
  <c r="F49"/>
  <c r="F57"/>
  <c r="F7"/>
  <c r="F11"/>
  <c r="F14"/>
  <c r="F19"/>
  <c r="F78"/>
  <c r="F83"/>
  <c r="F74"/>
  <c r="F20"/>
  <c r="F4"/>
  <c r="F8"/>
  <c r="F96"/>
  <c r="F101"/>
  <c r="F42"/>
  <c r="F48"/>
  <c r="F52"/>
  <c r="F66"/>
  <c r="F71"/>
  <c r="F17"/>
  <c r="F26"/>
  <c r="F15"/>
  <c r="F23"/>
  <c r="F27"/>
  <c r="F39"/>
  <c r="F75"/>
  <c r="F79"/>
  <c r="F85"/>
  <c r="F94"/>
  <c r="F5"/>
  <c r="F30"/>
  <c r="F45"/>
  <c r="F62"/>
  <c r="F76"/>
  <c r="F88"/>
  <c r="F99"/>
  <c r="F12"/>
  <c r="F18"/>
  <c r="F24"/>
  <c r="F38"/>
  <c r="F53"/>
  <c r="F70"/>
  <c r="F84"/>
  <c r="F93"/>
  <c r="F6"/>
  <c r="F29"/>
  <c r="F34"/>
  <c r="F46"/>
  <c r="F61"/>
  <c r="F65"/>
  <c r="F77"/>
  <c r="F87"/>
  <c r="F98"/>
</calcChain>
</file>

<file path=xl/sharedStrings.xml><?xml version="1.0" encoding="utf-8"?>
<sst xmlns="http://schemas.openxmlformats.org/spreadsheetml/2006/main" count="306" uniqueCount="152">
  <si>
    <t>河南</t>
  </si>
  <si>
    <t>省级</t>
  </si>
  <si>
    <t>湖南</t>
  </si>
  <si>
    <t>上海中医药大学附属曙光医院</t>
  </si>
  <si>
    <t>广西</t>
  </si>
  <si>
    <t>河南省洛阳正骨医院</t>
  </si>
  <si>
    <t>广东省第二中医院</t>
  </si>
  <si>
    <t>地市级</t>
  </si>
  <si>
    <t>深圳市中医院</t>
  </si>
  <si>
    <t>黑龙江中医药大学附属第二医院</t>
  </si>
  <si>
    <t>内蒙古民族大学附属医院</t>
  </si>
  <si>
    <t>浙江省新华医院</t>
  </si>
  <si>
    <t>徐州市中医院</t>
  </si>
  <si>
    <t>浙江中医药大学附属第三医院</t>
  </si>
  <si>
    <t>泰州市中医院</t>
  </si>
  <si>
    <t>柳州市中医医院</t>
  </si>
  <si>
    <t>四川省中西医结合医院</t>
  </si>
  <si>
    <t>北京</t>
    <phoneticPr fontId="1" type="noConversion"/>
  </si>
  <si>
    <t>河北</t>
    <phoneticPr fontId="1" type="noConversion"/>
  </si>
  <si>
    <t>天津</t>
    <phoneticPr fontId="1" type="noConversion"/>
  </si>
  <si>
    <t>序号</t>
    <phoneticPr fontId="1" type="noConversion"/>
  </si>
  <si>
    <t>省份</t>
    <phoneticPr fontId="1" type="noConversion"/>
  </si>
  <si>
    <t>项目单位</t>
    <phoneticPr fontId="1" type="noConversion"/>
  </si>
  <si>
    <t>医疗组</t>
    <phoneticPr fontId="1" type="noConversion"/>
  </si>
  <si>
    <t>综合组</t>
    <phoneticPr fontId="1" type="noConversion"/>
  </si>
  <si>
    <t>总分</t>
    <phoneticPr fontId="1" type="noConversion"/>
  </si>
  <si>
    <t>首都医科大学附属北京中医医院</t>
    <phoneticPr fontId="1" type="noConversion"/>
  </si>
  <si>
    <t>天津中医药大学第一附属医院</t>
    <phoneticPr fontId="1" type="noConversion"/>
  </si>
  <si>
    <t>天津中医药大学第二附属医院</t>
    <phoneticPr fontId="1" type="noConversion"/>
  </si>
  <si>
    <t>河北省中医院</t>
    <phoneticPr fontId="1" type="noConversion"/>
  </si>
  <si>
    <t>沧州中西医结合医院</t>
    <phoneticPr fontId="1" type="noConversion"/>
  </si>
  <si>
    <t>省级</t>
    <phoneticPr fontId="3" type="noConversion"/>
  </si>
  <si>
    <t>地市级</t>
    <phoneticPr fontId="3" type="noConversion"/>
  </si>
  <si>
    <t>级别</t>
    <phoneticPr fontId="1" type="noConversion"/>
  </si>
  <si>
    <t>石家庄市中医院</t>
  </si>
  <si>
    <t>保定市第一中医院</t>
  </si>
  <si>
    <t>山西中医学院附属医院</t>
  </si>
  <si>
    <t>辽源市中医院</t>
  </si>
  <si>
    <t>延边州朝医医院</t>
  </si>
  <si>
    <t>盐城市中医院</t>
  </si>
  <si>
    <t>芜湖市中医医院</t>
  </si>
  <si>
    <t>六安市中医院</t>
  </si>
  <si>
    <t>南平市人民医院</t>
  </si>
  <si>
    <t>南昌市洪都中医院</t>
  </si>
  <si>
    <t>潍坊市中医医院</t>
  </si>
  <si>
    <t>济南市中医医院</t>
  </si>
  <si>
    <t>洛阳市第一中医院</t>
  </si>
  <si>
    <t>开封市中医院</t>
  </si>
  <si>
    <t>襄阳市中医医院</t>
  </si>
  <si>
    <t>黄冈市中医医院</t>
  </si>
  <si>
    <t>湖南中医药高等专科学校附属第一医院</t>
  </si>
  <si>
    <t>衡阳市中医医院</t>
  </si>
  <si>
    <t>南方医科大学中西医结合医院</t>
  </si>
  <si>
    <t>桂林市中医医院</t>
  </si>
  <si>
    <t>绵阳市中医医院</t>
  </si>
  <si>
    <t>四川省骨科医院</t>
  </si>
  <si>
    <t>西安市中医医院</t>
  </si>
  <si>
    <t>安康市中医医院</t>
  </si>
  <si>
    <t>山西</t>
    <phoneticPr fontId="1" type="noConversion"/>
  </si>
  <si>
    <t>山西中医学院中西医结合医院</t>
    <phoneticPr fontId="1" type="noConversion"/>
  </si>
  <si>
    <t>省级</t>
    <phoneticPr fontId="3" type="noConversion"/>
  </si>
  <si>
    <t>山西中医学院第三中医院</t>
    <phoneticPr fontId="1" type="noConversion"/>
  </si>
  <si>
    <t>内蒙古</t>
    <phoneticPr fontId="1" type="noConversion"/>
  </si>
  <si>
    <t>内蒙古国际蒙医医院</t>
    <phoneticPr fontId="1" type="noConversion"/>
  </si>
  <si>
    <t>内蒙古自治区中医医院</t>
    <phoneticPr fontId="1" type="noConversion"/>
  </si>
  <si>
    <t>辽宁</t>
    <phoneticPr fontId="1" type="noConversion"/>
  </si>
  <si>
    <t>辽宁中医药大学附属第二医院</t>
    <phoneticPr fontId="1" type="noConversion"/>
  </si>
  <si>
    <t>辽宁中医药大学附属医院</t>
    <phoneticPr fontId="1" type="noConversion"/>
  </si>
  <si>
    <t>吉林</t>
    <phoneticPr fontId="1" type="noConversion"/>
  </si>
  <si>
    <t>长春中医药大学附属医院</t>
    <phoneticPr fontId="1" type="noConversion"/>
  </si>
  <si>
    <t>吉林中西医结合医院</t>
    <phoneticPr fontId="1" type="noConversion"/>
  </si>
  <si>
    <t>地市级</t>
    <phoneticPr fontId="3" type="noConversion"/>
  </si>
  <si>
    <t>吉林</t>
    <phoneticPr fontId="3" type="noConversion"/>
  </si>
  <si>
    <t>黑龙江</t>
    <phoneticPr fontId="1" type="noConversion"/>
  </si>
  <si>
    <t>黑龙江中医药大学附属第一医院</t>
    <phoneticPr fontId="1" type="noConversion"/>
  </si>
  <si>
    <t>上海</t>
    <phoneticPr fontId="1" type="noConversion"/>
  </si>
  <si>
    <t>上海中医药大学附属龙华医院</t>
    <phoneticPr fontId="1" type="noConversion"/>
  </si>
  <si>
    <t>上海中医药大学附属岳阳中西医结合医院</t>
    <phoneticPr fontId="1" type="noConversion"/>
  </si>
  <si>
    <t>江苏</t>
    <phoneticPr fontId="1" type="noConversion"/>
  </si>
  <si>
    <t>江苏省中医院</t>
    <phoneticPr fontId="1" type="noConversion"/>
  </si>
  <si>
    <t>常州市中医医院</t>
    <phoneticPr fontId="1" type="noConversion"/>
  </si>
  <si>
    <t>浙江</t>
    <phoneticPr fontId="1" type="noConversion"/>
  </si>
  <si>
    <t>浙江省中医医院</t>
    <phoneticPr fontId="1" type="noConversion"/>
  </si>
  <si>
    <t>安徽</t>
    <phoneticPr fontId="1" type="noConversion"/>
  </si>
  <si>
    <t>安徽中医药大学第一附属医院</t>
    <phoneticPr fontId="1" type="noConversion"/>
  </si>
  <si>
    <t>安徽省针灸医院</t>
    <phoneticPr fontId="1" type="noConversion"/>
  </si>
  <si>
    <t>福建</t>
    <phoneticPr fontId="1" type="noConversion"/>
  </si>
  <si>
    <t>福建中医药大学附属人民医院</t>
    <phoneticPr fontId="1" type="noConversion"/>
  </si>
  <si>
    <t>福建中医药大学附属第二人民医院</t>
    <phoneticPr fontId="1" type="noConversion"/>
  </si>
  <si>
    <t>江西</t>
    <phoneticPr fontId="1" type="noConversion"/>
  </si>
  <si>
    <t>江西中医药大学附属医院</t>
    <phoneticPr fontId="1" type="noConversion"/>
  </si>
  <si>
    <t>江西省九江市中医医院</t>
    <phoneticPr fontId="1" type="noConversion"/>
  </si>
  <si>
    <t>山东</t>
    <phoneticPr fontId="1" type="noConversion"/>
  </si>
  <si>
    <t>山东中医药大学附属医院</t>
    <phoneticPr fontId="1" type="noConversion"/>
  </si>
  <si>
    <t>山东省中西医结合医院</t>
    <phoneticPr fontId="1" type="noConversion"/>
  </si>
  <si>
    <t>河南</t>
    <phoneticPr fontId="1" type="noConversion"/>
  </si>
  <si>
    <t>河南中医药大学第一附属医院</t>
    <phoneticPr fontId="1" type="noConversion"/>
  </si>
  <si>
    <t>河南省中医院</t>
    <phoneticPr fontId="1" type="noConversion"/>
  </si>
  <si>
    <t>湖北</t>
    <phoneticPr fontId="1" type="noConversion"/>
  </si>
  <si>
    <t>武汉市中西医结合医院</t>
    <phoneticPr fontId="1" type="noConversion"/>
  </si>
  <si>
    <t>湖南</t>
    <phoneticPr fontId="1" type="noConversion"/>
  </si>
  <si>
    <t>湖南中医药大学第一附属医院</t>
    <phoneticPr fontId="1" type="noConversion"/>
  </si>
  <si>
    <t>岳阳市中医医院</t>
    <phoneticPr fontId="1" type="noConversion"/>
  </si>
  <si>
    <t>广东</t>
    <phoneticPr fontId="1" type="noConversion"/>
  </si>
  <si>
    <t>广州中医药大学第一附属医院</t>
    <phoneticPr fontId="1" type="noConversion"/>
  </si>
  <si>
    <t>广东省中医院</t>
    <phoneticPr fontId="1" type="noConversion"/>
  </si>
  <si>
    <t>广西</t>
    <phoneticPr fontId="1" type="noConversion"/>
  </si>
  <si>
    <t>广西中医药大学第一附属医院</t>
    <phoneticPr fontId="1" type="noConversion"/>
  </si>
  <si>
    <t>广西中医药大学附属瑞康医院</t>
    <phoneticPr fontId="1" type="noConversion"/>
  </si>
  <si>
    <t>海南</t>
    <phoneticPr fontId="1" type="noConversion"/>
  </si>
  <si>
    <t>海南省中医院</t>
    <phoneticPr fontId="1" type="noConversion"/>
  </si>
  <si>
    <t>三亚市中医院</t>
    <phoneticPr fontId="1" type="noConversion"/>
  </si>
  <si>
    <t>重庆</t>
    <phoneticPr fontId="1" type="noConversion"/>
  </si>
  <si>
    <t>重庆市中医院</t>
    <phoneticPr fontId="1" type="noConversion"/>
  </si>
  <si>
    <t>重庆市北碚区中医院</t>
    <phoneticPr fontId="1" type="noConversion"/>
  </si>
  <si>
    <t>四川</t>
    <phoneticPr fontId="1" type="noConversion"/>
  </si>
  <si>
    <t>成都中医药大学附属医院</t>
    <phoneticPr fontId="1" type="noConversion"/>
  </si>
  <si>
    <t>西南医科大学附属中医医院</t>
    <phoneticPr fontId="1" type="noConversion"/>
  </si>
  <si>
    <t>贵州</t>
    <phoneticPr fontId="1" type="noConversion"/>
  </si>
  <si>
    <t>贵阳中医学院第一附属医院</t>
    <phoneticPr fontId="1" type="noConversion"/>
  </si>
  <si>
    <t>贵阳中医学院第二附属医院</t>
    <phoneticPr fontId="1" type="noConversion"/>
  </si>
  <si>
    <t>云南</t>
    <phoneticPr fontId="1" type="noConversion"/>
  </si>
  <si>
    <t>西双版纳傣族自治州傣医医院</t>
    <phoneticPr fontId="1" type="noConversion"/>
  </si>
  <si>
    <t>云南省中医医院</t>
    <phoneticPr fontId="1" type="noConversion"/>
  </si>
  <si>
    <t>西藏</t>
    <phoneticPr fontId="1" type="noConversion"/>
  </si>
  <si>
    <t>西藏自治区藏医院</t>
    <phoneticPr fontId="1" type="noConversion"/>
  </si>
  <si>
    <t>山南市藏医院</t>
    <phoneticPr fontId="1" type="noConversion"/>
  </si>
  <si>
    <t>陕西</t>
    <phoneticPr fontId="1" type="noConversion"/>
  </si>
  <si>
    <t>陕西中医药大学附属医院</t>
    <phoneticPr fontId="1" type="noConversion"/>
  </si>
  <si>
    <t>甘肃</t>
    <phoneticPr fontId="1" type="noConversion"/>
  </si>
  <si>
    <t>甘肃省中医院</t>
    <phoneticPr fontId="1" type="noConversion"/>
  </si>
  <si>
    <t>甘肃中医药大学附属医院</t>
    <phoneticPr fontId="1" type="noConversion"/>
  </si>
  <si>
    <t>甘肃</t>
    <phoneticPr fontId="3" type="noConversion"/>
  </si>
  <si>
    <t>天水市中医医院</t>
    <phoneticPr fontId="3" type="noConversion"/>
  </si>
  <si>
    <t>青海</t>
    <phoneticPr fontId="1" type="noConversion"/>
  </si>
  <si>
    <t>青海省藏医院</t>
    <phoneticPr fontId="1" type="noConversion"/>
  </si>
  <si>
    <t>青海省中医院</t>
    <phoneticPr fontId="1" type="noConversion"/>
  </si>
  <si>
    <t>宁夏</t>
    <phoneticPr fontId="1" type="noConversion"/>
  </si>
  <si>
    <t>银川市中医医院</t>
    <phoneticPr fontId="1" type="noConversion"/>
  </si>
  <si>
    <t>宁夏回族自治区中医医院暨中医研究院</t>
    <phoneticPr fontId="1" type="noConversion"/>
  </si>
  <si>
    <t>新疆</t>
    <phoneticPr fontId="1" type="noConversion"/>
  </si>
  <si>
    <t>新疆维吾尔自治区维吾尔医医院</t>
    <phoneticPr fontId="1" type="noConversion"/>
  </si>
  <si>
    <t>新疆维吾尔自治区中医医院</t>
    <phoneticPr fontId="1" type="noConversion"/>
  </si>
  <si>
    <t>新疆和田地区维吾尔医医院</t>
    <phoneticPr fontId="1" type="noConversion"/>
  </si>
  <si>
    <t>计划单列市</t>
    <phoneticPr fontId="1" type="noConversion"/>
  </si>
  <si>
    <t>黑龙江省中医药科学院（省中医院）</t>
    <phoneticPr fontId="1" type="noConversion"/>
  </si>
  <si>
    <t>附件1</t>
    <phoneticPr fontId="1" type="noConversion"/>
  </si>
  <si>
    <t>宁波市中医院</t>
    <phoneticPr fontId="1" type="noConversion"/>
  </si>
  <si>
    <t>宜昌市中医医院</t>
    <phoneticPr fontId="1" type="noConversion"/>
  </si>
  <si>
    <t>宝鸡市中医医院</t>
    <phoneticPr fontId="1" type="noConversion"/>
  </si>
  <si>
    <t>中医药传承创新工程重点中医医院项目库建议名单</t>
    <phoneticPr fontId="1" type="noConversion"/>
  </si>
  <si>
    <t>计划单列市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</si>
</sst>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name val="宋体"/>
      <family val="3"/>
      <charset val="134"/>
      <scheme val="minor"/>
    </font>
    <font>
      <sz val="13"/>
      <color theme="1"/>
      <name val="仿宋_GB2312"/>
      <family val="3"/>
      <charset val="134"/>
    </font>
    <font>
      <sz val="13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8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2"/>
      <color theme="1"/>
      <name val="方正小标宋简体"/>
      <family val="4"/>
      <charset val="134"/>
    </font>
    <font>
      <sz val="11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1" applyFill="1">
      <alignment vertical="center"/>
    </xf>
    <xf numFmtId="0" fontId="4" fillId="0" borderId="1" xfId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>
      <alignment vertical="center"/>
    </xf>
    <xf numFmtId="0" fontId="2" fillId="0" borderId="0" xfId="1" applyFill="1" applyAlignment="1">
      <alignment horizontal="center" vertical="center"/>
    </xf>
    <xf numFmtId="176" fontId="2" fillId="0" borderId="0" xfId="1" applyNumberFormat="1" applyFill="1" applyAlignment="1">
      <alignment horizontal="center" vertical="center"/>
    </xf>
    <xf numFmtId="176" fontId="6" fillId="0" borderId="1" xfId="1" applyNumberFormat="1" applyFont="1" applyFill="1" applyBorder="1" applyAlignment="1">
      <alignment vertical="center"/>
    </xf>
    <xf numFmtId="176" fontId="7" fillId="0" borderId="1" xfId="1" applyNumberFormat="1" applyFont="1" applyFill="1" applyBorder="1" applyAlignment="1">
      <alignment vertical="center"/>
    </xf>
    <xf numFmtId="177" fontId="6" fillId="0" borderId="1" xfId="1" applyNumberFormat="1" applyFont="1" applyBorder="1">
      <alignment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77" fontId="8" fillId="0" borderId="1" xfId="1" applyNumberFormat="1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left" vertical="center" shrinkToFit="1"/>
    </xf>
    <xf numFmtId="0" fontId="13" fillId="0" borderId="1" xfId="1" applyFont="1" applyFill="1" applyBorder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>
      <alignment vertical="center"/>
    </xf>
    <xf numFmtId="0" fontId="14" fillId="0" borderId="1" xfId="1" applyFont="1" applyFill="1" applyBorder="1" applyAlignment="1">
      <alignment horizontal="left" vertical="center" shrinkToFit="1"/>
    </xf>
    <xf numFmtId="0" fontId="13" fillId="0" borderId="1" xfId="1" applyFont="1" applyFill="1" applyBorder="1" applyAlignment="1">
      <alignment vertical="center" shrinkToFit="1"/>
    </xf>
    <xf numFmtId="0" fontId="13" fillId="0" borderId="1" xfId="1" applyFont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9033;&#30446;&#24211;&#21517;&#21333;&#65288;&#24314;&#35758;&#312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医疗+综合"/>
      <sheetName val="Sheet2"/>
      <sheetName val="项目库名单（建议）"/>
      <sheetName val="医疗组"/>
      <sheetName val="综合组"/>
      <sheetName val="省级科研机构"/>
      <sheetName val="省级科研机构票数"/>
      <sheetName val="分数排序"/>
      <sheetName val="项目库名单"/>
      <sheetName val="30"/>
      <sheetName val="民族医"/>
    </sheetNames>
    <sheetDataSet>
      <sheetData sheetId="0" refreshError="1"/>
      <sheetData sheetId="1" refreshError="1"/>
      <sheetData sheetId="2" refreshError="1"/>
      <sheetData sheetId="3" refreshError="1">
        <row r="4">
          <cell r="K4">
            <v>52.974999999999987</v>
          </cell>
        </row>
        <row r="9">
          <cell r="K9">
            <v>53.662499999999994</v>
          </cell>
        </row>
        <row r="10">
          <cell r="K10">
            <v>48.3</v>
          </cell>
        </row>
        <row r="12">
          <cell r="K12">
            <v>45.062499999999993</v>
          </cell>
        </row>
        <row r="13">
          <cell r="K13">
            <v>40.462499999999999</v>
          </cell>
        </row>
        <row r="18">
          <cell r="K18">
            <v>38.924999999999997</v>
          </cell>
        </row>
        <row r="19">
          <cell r="K19">
            <v>34.950000000000003</v>
          </cell>
        </row>
        <row r="20">
          <cell r="K20">
            <v>50.900000000000006</v>
          </cell>
        </row>
        <row r="21">
          <cell r="K21">
            <v>39.275000000000006</v>
          </cell>
        </row>
        <row r="25">
          <cell r="K25">
            <v>48.4</v>
          </cell>
        </row>
        <row r="26">
          <cell r="K26">
            <v>50.5</v>
          </cell>
        </row>
        <row r="28">
          <cell r="K28">
            <v>54.275000000000006</v>
          </cell>
        </row>
        <row r="30">
          <cell r="K30">
            <v>38.025000000000006</v>
          </cell>
        </row>
        <row r="32">
          <cell r="K32">
            <v>50.537500000000009</v>
          </cell>
        </row>
        <row r="33">
          <cell r="K33">
            <v>51.850000000000009</v>
          </cell>
        </row>
        <row r="37">
          <cell r="K37">
            <v>54.475000000000001</v>
          </cell>
        </row>
        <row r="39">
          <cell r="K39">
            <v>54.325000000000003</v>
          </cell>
        </row>
        <row r="42">
          <cell r="K42">
            <v>50.899999999999991</v>
          </cell>
        </row>
        <row r="43">
          <cell r="K43">
            <v>45.287499999999994</v>
          </cell>
        </row>
        <row r="52">
          <cell r="K52">
            <v>52.05</v>
          </cell>
        </row>
        <row r="53">
          <cell r="K53">
            <v>53.850000000000009</v>
          </cell>
        </row>
        <row r="55">
          <cell r="K55">
            <v>47.075000000000003</v>
          </cell>
        </row>
        <row r="58">
          <cell r="K58">
            <v>53.1</v>
          </cell>
        </row>
        <row r="59">
          <cell r="K59">
            <v>38.424999999999997</v>
          </cell>
        </row>
        <row r="63">
          <cell r="K63">
            <v>54.600000000000009</v>
          </cell>
        </row>
        <row r="67">
          <cell r="K67">
            <v>39.975000000000001</v>
          </cell>
        </row>
        <row r="68">
          <cell r="K68">
            <v>52.45</v>
          </cell>
        </row>
        <row r="69">
          <cell r="K69">
            <v>46.474999999999987</v>
          </cell>
        </row>
        <row r="73">
          <cell r="K73">
            <v>54.65</v>
          </cell>
        </row>
        <row r="75">
          <cell r="K75">
            <v>50.7</v>
          </cell>
        </row>
        <row r="79">
          <cell r="K79">
            <v>45.349999999999994</v>
          </cell>
        </row>
        <row r="83">
          <cell r="K83">
            <v>53.999999999999986</v>
          </cell>
        </row>
        <row r="84">
          <cell r="K84">
            <v>40.049999999999997</v>
          </cell>
        </row>
        <row r="88">
          <cell r="K88">
            <v>52.849999999999994</v>
          </cell>
        </row>
        <row r="89">
          <cell r="K89">
            <v>53.350000000000009</v>
          </cell>
        </row>
        <row r="92">
          <cell r="K92">
            <v>53.274999999999991</v>
          </cell>
        </row>
        <row r="93">
          <cell r="K93">
            <v>48.500000000000007</v>
          </cell>
        </row>
        <row r="97">
          <cell r="K97">
            <v>48.087500000000006</v>
          </cell>
        </row>
        <row r="98">
          <cell r="K98">
            <v>34.475000000000001</v>
          </cell>
        </row>
        <row r="100">
          <cell r="K100">
            <v>51.224999999999994</v>
          </cell>
        </row>
        <row r="101">
          <cell r="K101">
            <v>38.874999999999993</v>
          </cell>
        </row>
        <row r="104">
          <cell r="K104">
            <v>52.849999999999994</v>
          </cell>
        </row>
        <row r="105">
          <cell r="K105">
            <v>46.062500000000007</v>
          </cell>
        </row>
        <row r="109">
          <cell r="K109">
            <v>48.374999999999986</v>
          </cell>
        </row>
        <row r="110">
          <cell r="K110">
            <v>44.100000000000009</v>
          </cell>
        </row>
        <row r="115">
          <cell r="K115">
            <v>37.1</v>
          </cell>
        </row>
        <row r="117">
          <cell r="K117">
            <v>53.150000000000006</v>
          </cell>
        </row>
        <row r="118">
          <cell r="K118">
            <v>47.874999999999993</v>
          </cell>
        </row>
        <row r="119">
          <cell r="K119">
            <v>38.162499999999994</v>
          </cell>
        </row>
        <row r="122">
          <cell r="K122">
            <v>51.300000000000011</v>
          </cell>
        </row>
        <row r="127">
          <cell r="K127">
            <v>50.7</v>
          </cell>
        </row>
        <row r="128">
          <cell r="K128">
            <v>43.100000000000009</v>
          </cell>
        </row>
        <row r="132">
          <cell r="K132">
            <v>47.2</v>
          </cell>
        </row>
        <row r="133">
          <cell r="K133">
            <v>40.15</v>
          </cell>
        </row>
        <row r="134">
          <cell r="K134">
            <v>38.550000000000004</v>
          </cell>
        </row>
        <row r="135">
          <cell r="K135">
            <v>45.649999999999991</v>
          </cell>
        </row>
        <row r="138">
          <cell r="K138">
            <v>46.825000000000017</v>
          </cell>
        </row>
        <row r="139">
          <cell r="K139">
            <v>53.174999999999997</v>
          </cell>
        </row>
      </sheetData>
      <sheetData sheetId="4" refreshError="1">
        <row r="4">
          <cell r="L4">
            <v>49</v>
          </cell>
        </row>
        <row r="9">
          <cell r="L9">
            <v>49</v>
          </cell>
        </row>
        <row r="10">
          <cell r="L10">
            <v>43</v>
          </cell>
        </row>
        <row r="12">
          <cell r="L12">
            <v>46</v>
          </cell>
        </row>
        <row r="13">
          <cell r="L13">
            <v>24</v>
          </cell>
        </row>
        <row r="18">
          <cell r="L18">
            <v>41</v>
          </cell>
        </row>
        <row r="19">
          <cell r="L19">
            <v>31</v>
          </cell>
        </row>
        <row r="20">
          <cell r="L20">
            <v>48</v>
          </cell>
        </row>
        <row r="21">
          <cell r="L21">
            <v>40</v>
          </cell>
        </row>
        <row r="25">
          <cell r="L25">
            <v>42</v>
          </cell>
        </row>
        <row r="26">
          <cell r="L26">
            <v>47</v>
          </cell>
        </row>
        <row r="28">
          <cell r="L28">
            <v>45</v>
          </cell>
        </row>
        <row r="30">
          <cell r="L30">
            <v>28</v>
          </cell>
        </row>
        <row r="32">
          <cell r="L32">
            <v>47</v>
          </cell>
        </row>
        <row r="33">
          <cell r="L33">
            <v>45</v>
          </cell>
        </row>
        <row r="37">
          <cell r="L37">
            <v>47</v>
          </cell>
        </row>
        <row r="39">
          <cell r="L39">
            <v>47</v>
          </cell>
        </row>
        <row r="42">
          <cell r="L42">
            <v>49</v>
          </cell>
        </row>
        <row r="43">
          <cell r="L43">
            <v>37</v>
          </cell>
        </row>
        <row r="52">
          <cell r="L52">
            <v>46</v>
          </cell>
        </row>
        <row r="53">
          <cell r="L53">
            <v>47</v>
          </cell>
        </row>
        <row r="55">
          <cell r="L55">
            <v>25</v>
          </cell>
        </row>
        <row r="58">
          <cell r="L58">
            <v>41</v>
          </cell>
        </row>
        <row r="59">
          <cell r="L59">
            <v>39</v>
          </cell>
        </row>
        <row r="63">
          <cell r="L63">
            <v>48</v>
          </cell>
        </row>
        <row r="67">
          <cell r="L67">
            <v>26</v>
          </cell>
        </row>
        <row r="68">
          <cell r="L68">
            <v>50</v>
          </cell>
        </row>
        <row r="69">
          <cell r="L69">
            <v>37</v>
          </cell>
        </row>
        <row r="73">
          <cell r="L73">
            <v>52</v>
          </cell>
        </row>
        <row r="75">
          <cell r="L75">
            <v>44</v>
          </cell>
        </row>
        <row r="79">
          <cell r="L79">
            <v>44</v>
          </cell>
        </row>
        <row r="83">
          <cell r="L83">
            <v>49</v>
          </cell>
        </row>
        <row r="84">
          <cell r="L84">
            <v>33.5</v>
          </cell>
        </row>
        <row r="88">
          <cell r="L88">
            <v>44</v>
          </cell>
        </row>
        <row r="89">
          <cell r="L89">
            <v>50</v>
          </cell>
        </row>
        <row r="92">
          <cell r="L92">
            <v>43</v>
          </cell>
        </row>
        <row r="93">
          <cell r="L93">
            <v>45</v>
          </cell>
        </row>
        <row r="97">
          <cell r="L97">
            <v>36</v>
          </cell>
        </row>
        <row r="98">
          <cell r="L98">
            <v>12</v>
          </cell>
        </row>
        <row r="100">
          <cell r="L100">
            <v>47</v>
          </cell>
        </row>
        <row r="101">
          <cell r="L101">
            <v>21.9</v>
          </cell>
        </row>
        <row r="104">
          <cell r="L104">
            <v>46</v>
          </cell>
        </row>
        <row r="105">
          <cell r="L105">
            <v>35.200000000000003</v>
          </cell>
        </row>
        <row r="109">
          <cell r="L109">
            <v>44.5</v>
          </cell>
        </row>
        <row r="110">
          <cell r="L110">
            <v>32</v>
          </cell>
        </row>
        <row r="115">
          <cell r="L115">
            <v>21</v>
          </cell>
        </row>
        <row r="117">
          <cell r="L117">
            <v>41</v>
          </cell>
        </row>
        <row r="118">
          <cell r="L118">
            <v>39</v>
          </cell>
        </row>
        <row r="119">
          <cell r="L119">
            <v>14</v>
          </cell>
        </row>
        <row r="122">
          <cell r="L122">
            <v>44</v>
          </cell>
        </row>
        <row r="127">
          <cell r="L127">
            <v>40.4</v>
          </cell>
        </row>
        <row r="128">
          <cell r="L128">
            <v>28</v>
          </cell>
        </row>
        <row r="132">
          <cell r="L132">
            <v>35</v>
          </cell>
        </row>
        <row r="133">
          <cell r="L133">
            <v>34</v>
          </cell>
        </row>
        <row r="134">
          <cell r="L134">
            <v>28</v>
          </cell>
        </row>
        <row r="135">
          <cell r="L135">
            <v>38</v>
          </cell>
        </row>
        <row r="138">
          <cell r="L138">
            <v>34</v>
          </cell>
        </row>
        <row r="139">
          <cell r="L139">
            <v>41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2"/>
  <sheetViews>
    <sheetView tabSelected="1" zoomScale="140" zoomScaleNormal="140" workbookViewId="0">
      <selection activeCell="I6" sqref="I6"/>
    </sheetView>
  </sheetViews>
  <sheetFormatPr defaultColWidth="9" defaultRowHeight="13.5"/>
  <cols>
    <col min="1" max="1" width="6.5" style="5" customWidth="1"/>
    <col min="2" max="2" width="8.625" style="5" customWidth="1"/>
    <col min="3" max="3" width="42" style="1" customWidth="1"/>
    <col min="4" max="4" width="8.125" style="6" hidden="1" customWidth="1"/>
    <col min="5" max="5" width="8.5" style="6" hidden="1" customWidth="1"/>
    <col min="6" max="6" width="9.625" style="6" hidden="1" customWidth="1"/>
    <col min="7" max="7" width="8.125" style="5" hidden="1" customWidth="1"/>
    <col min="8" max="8" width="9.25" style="1" bestFit="1" customWidth="1"/>
    <col min="9" max="16384" width="9" style="1"/>
  </cols>
  <sheetData>
    <row r="1" spans="1:7">
      <c r="A1" s="15" t="s">
        <v>146</v>
      </c>
    </row>
    <row r="2" spans="1:7" ht="33.75" customHeight="1">
      <c r="A2" s="25" t="s">
        <v>150</v>
      </c>
      <c r="B2" s="25"/>
      <c r="C2" s="25"/>
      <c r="D2" s="25"/>
      <c r="E2" s="25"/>
      <c r="F2" s="25"/>
      <c r="G2" s="25"/>
    </row>
    <row r="3" spans="1:7" ht="26.25" customHeight="1">
      <c r="A3" s="16" t="s">
        <v>20</v>
      </c>
      <c r="B3" s="16" t="s">
        <v>21</v>
      </c>
      <c r="C3" s="16" t="s">
        <v>22</v>
      </c>
      <c r="D3" s="3" t="s">
        <v>23</v>
      </c>
      <c r="E3" s="3" t="s">
        <v>24</v>
      </c>
      <c r="F3" s="3" t="s">
        <v>25</v>
      </c>
      <c r="G3" s="2" t="s">
        <v>33</v>
      </c>
    </row>
    <row r="4" spans="1:7" ht="15">
      <c r="A4" s="17">
        <v>1</v>
      </c>
      <c r="B4" s="17" t="s">
        <v>17</v>
      </c>
      <c r="C4" s="18" t="s">
        <v>26</v>
      </c>
      <c r="D4" s="7">
        <f>[1]医疗组!K4</f>
        <v>52.974999999999987</v>
      </c>
      <c r="E4" s="7">
        <f>[1]综合组!L4</f>
        <v>49</v>
      </c>
      <c r="F4" s="7">
        <f>D4+E4</f>
        <v>101.97499999999999</v>
      </c>
      <c r="G4" s="10" t="s">
        <v>31</v>
      </c>
    </row>
    <row r="5" spans="1:7" ht="15">
      <c r="A5" s="17">
        <v>2</v>
      </c>
      <c r="B5" s="17" t="s">
        <v>19</v>
      </c>
      <c r="C5" s="18" t="s">
        <v>27</v>
      </c>
      <c r="D5" s="7">
        <f>[1]医疗组!K9</f>
        <v>53.662499999999994</v>
      </c>
      <c r="E5" s="7">
        <f>[1]综合组!L9</f>
        <v>49</v>
      </c>
      <c r="F5" s="7">
        <f>D5+E5</f>
        <v>102.66249999999999</v>
      </c>
      <c r="G5" s="10" t="s">
        <v>31</v>
      </c>
    </row>
    <row r="6" spans="1:7" ht="15">
      <c r="A6" s="17">
        <v>3</v>
      </c>
      <c r="B6" s="17" t="s">
        <v>19</v>
      </c>
      <c r="C6" s="18" t="s">
        <v>28</v>
      </c>
      <c r="D6" s="7">
        <f>[1]医疗组!K10</f>
        <v>48.3</v>
      </c>
      <c r="E6" s="7">
        <f>[1]综合组!L10</f>
        <v>43</v>
      </c>
      <c r="F6" s="7">
        <f>D6+E6</f>
        <v>91.3</v>
      </c>
      <c r="G6" s="10" t="s">
        <v>31</v>
      </c>
    </row>
    <row r="7" spans="1:7" ht="15">
      <c r="A7" s="17">
        <v>4</v>
      </c>
      <c r="B7" s="17" t="s">
        <v>18</v>
      </c>
      <c r="C7" s="18" t="s">
        <v>29</v>
      </c>
      <c r="D7" s="7">
        <f>[1]医疗组!K12</f>
        <v>45.062499999999993</v>
      </c>
      <c r="E7" s="7">
        <f>[1]综合组!L12</f>
        <v>46</v>
      </c>
      <c r="F7" s="7">
        <f>D7+E7</f>
        <v>91.0625</v>
      </c>
      <c r="G7" s="10" t="s">
        <v>31</v>
      </c>
    </row>
    <row r="8" spans="1:7" ht="15">
      <c r="A8" s="17">
        <v>5</v>
      </c>
      <c r="B8" s="17" t="s">
        <v>18</v>
      </c>
      <c r="C8" s="18" t="s">
        <v>30</v>
      </c>
      <c r="D8" s="7">
        <f>[1]医疗组!K13</f>
        <v>40.462499999999999</v>
      </c>
      <c r="E8" s="7">
        <f>[1]综合组!L13</f>
        <v>24</v>
      </c>
      <c r="F8" s="7">
        <f>D8+E8</f>
        <v>64.462500000000006</v>
      </c>
      <c r="G8" s="10" t="s">
        <v>32</v>
      </c>
    </row>
    <row r="9" spans="1:7" ht="15">
      <c r="A9" s="17">
        <v>6</v>
      </c>
      <c r="B9" s="17" t="s">
        <v>18</v>
      </c>
      <c r="C9" s="19" t="s">
        <v>34</v>
      </c>
      <c r="D9" s="7">
        <v>35.400000000000006</v>
      </c>
      <c r="E9" s="7">
        <v>29</v>
      </c>
      <c r="F9" s="7">
        <v>64.400000000000006</v>
      </c>
      <c r="G9" s="10" t="s">
        <v>7</v>
      </c>
    </row>
    <row r="10" spans="1:7" ht="15">
      <c r="A10" s="17">
        <v>7</v>
      </c>
      <c r="B10" s="17" t="s">
        <v>18</v>
      </c>
      <c r="C10" s="19" t="s">
        <v>35</v>
      </c>
      <c r="D10" s="7">
        <v>36.912499999999994</v>
      </c>
      <c r="E10" s="7">
        <v>23</v>
      </c>
      <c r="F10" s="7">
        <v>59.912499999999994</v>
      </c>
      <c r="G10" s="10" t="s">
        <v>7</v>
      </c>
    </row>
    <row r="11" spans="1:7" ht="15">
      <c r="A11" s="17">
        <v>8</v>
      </c>
      <c r="B11" s="17" t="s">
        <v>58</v>
      </c>
      <c r="C11" s="18" t="s">
        <v>59</v>
      </c>
      <c r="D11" s="7">
        <f>[1]医疗组!K18</f>
        <v>38.924999999999997</v>
      </c>
      <c r="E11" s="7">
        <f>[1]综合组!L18</f>
        <v>41</v>
      </c>
      <c r="F11" s="7">
        <f>D11+E11</f>
        <v>79.924999999999997</v>
      </c>
      <c r="G11" s="10" t="s">
        <v>60</v>
      </c>
    </row>
    <row r="12" spans="1:7" ht="15">
      <c r="A12" s="17">
        <v>9</v>
      </c>
      <c r="B12" s="17" t="s">
        <v>58</v>
      </c>
      <c r="C12" s="18" t="s">
        <v>61</v>
      </c>
      <c r="D12" s="7">
        <f>[1]医疗组!K19</f>
        <v>34.950000000000003</v>
      </c>
      <c r="E12" s="7">
        <f>[1]综合组!L19</f>
        <v>31</v>
      </c>
      <c r="F12" s="7">
        <f>D12+E12</f>
        <v>65.95</v>
      </c>
      <c r="G12" s="10" t="s">
        <v>60</v>
      </c>
    </row>
    <row r="13" spans="1:7" ht="15">
      <c r="A13" s="17">
        <v>10</v>
      </c>
      <c r="B13" s="17" t="s">
        <v>58</v>
      </c>
      <c r="C13" s="19" t="s">
        <v>36</v>
      </c>
      <c r="D13" s="7">
        <v>37.325000000000003</v>
      </c>
      <c r="E13" s="7">
        <v>26</v>
      </c>
      <c r="F13" s="7">
        <v>63.325000000000003</v>
      </c>
      <c r="G13" s="10" t="s">
        <v>1</v>
      </c>
    </row>
    <row r="14" spans="1:7" ht="15">
      <c r="A14" s="17">
        <v>11</v>
      </c>
      <c r="B14" s="17" t="s">
        <v>62</v>
      </c>
      <c r="C14" s="18" t="s">
        <v>63</v>
      </c>
      <c r="D14" s="7">
        <f>[1]医疗组!K20</f>
        <v>50.900000000000006</v>
      </c>
      <c r="E14" s="7">
        <f>[1]综合组!L20</f>
        <v>48</v>
      </c>
      <c r="F14" s="7">
        <f>D14+E14</f>
        <v>98.9</v>
      </c>
      <c r="G14" s="10" t="s">
        <v>60</v>
      </c>
    </row>
    <row r="15" spans="1:7" ht="15">
      <c r="A15" s="17">
        <v>12</v>
      </c>
      <c r="B15" s="17" t="s">
        <v>62</v>
      </c>
      <c r="C15" s="18" t="s">
        <v>64</v>
      </c>
      <c r="D15" s="7">
        <f>[1]医疗组!K21</f>
        <v>39.275000000000006</v>
      </c>
      <c r="E15" s="7">
        <f>[1]综合组!L21</f>
        <v>40</v>
      </c>
      <c r="F15" s="7">
        <f>D15+E15</f>
        <v>79.275000000000006</v>
      </c>
      <c r="G15" s="10" t="s">
        <v>60</v>
      </c>
    </row>
    <row r="16" spans="1:7" ht="15">
      <c r="A16" s="17">
        <v>13</v>
      </c>
      <c r="B16" s="17" t="s">
        <v>62</v>
      </c>
      <c r="C16" s="19" t="s">
        <v>10</v>
      </c>
      <c r="D16" s="7">
        <v>46.65</v>
      </c>
      <c r="E16" s="7">
        <v>30</v>
      </c>
      <c r="F16" s="7">
        <v>76.650000000000006</v>
      </c>
      <c r="G16" s="10" t="s">
        <v>1</v>
      </c>
    </row>
    <row r="17" spans="1:7" ht="15">
      <c r="A17" s="17">
        <v>14</v>
      </c>
      <c r="B17" s="17" t="s">
        <v>65</v>
      </c>
      <c r="C17" s="18" t="s">
        <v>67</v>
      </c>
      <c r="D17" s="7">
        <f>[1]医疗组!K26</f>
        <v>50.5</v>
      </c>
      <c r="E17" s="7">
        <f>[1]综合组!L26</f>
        <v>47</v>
      </c>
      <c r="F17" s="7">
        <f>D17+E17</f>
        <v>97.5</v>
      </c>
      <c r="G17" s="10" t="s">
        <v>60</v>
      </c>
    </row>
    <row r="18" spans="1:7" ht="15">
      <c r="A18" s="17">
        <v>15</v>
      </c>
      <c r="B18" s="17" t="s">
        <v>65</v>
      </c>
      <c r="C18" s="18" t="s">
        <v>66</v>
      </c>
      <c r="D18" s="7">
        <f>[1]医疗组!K25</f>
        <v>48.4</v>
      </c>
      <c r="E18" s="7">
        <f>[1]综合组!L25</f>
        <v>42</v>
      </c>
      <c r="F18" s="7">
        <f>D18+E18</f>
        <v>90.4</v>
      </c>
      <c r="G18" s="10" t="s">
        <v>60</v>
      </c>
    </row>
    <row r="19" spans="1:7" ht="15">
      <c r="A19" s="17">
        <v>16</v>
      </c>
      <c r="B19" s="17" t="s">
        <v>68</v>
      </c>
      <c r="C19" s="18" t="s">
        <v>69</v>
      </c>
      <c r="D19" s="7">
        <f>[1]医疗组!K28</f>
        <v>54.275000000000006</v>
      </c>
      <c r="E19" s="7">
        <f>[1]综合组!L28</f>
        <v>45</v>
      </c>
      <c r="F19" s="7">
        <f>D19+E19</f>
        <v>99.275000000000006</v>
      </c>
      <c r="G19" s="10" t="s">
        <v>60</v>
      </c>
    </row>
    <row r="20" spans="1:7" ht="15">
      <c r="A20" s="17">
        <v>17</v>
      </c>
      <c r="B20" s="17" t="s">
        <v>68</v>
      </c>
      <c r="C20" s="18" t="s">
        <v>70</v>
      </c>
      <c r="D20" s="7">
        <f>[1]医疗组!K30</f>
        <v>38.025000000000006</v>
      </c>
      <c r="E20" s="7">
        <f>[1]综合组!L30</f>
        <v>28</v>
      </c>
      <c r="F20" s="7">
        <f>D20+E20</f>
        <v>66.025000000000006</v>
      </c>
      <c r="G20" s="10" t="s">
        <v>71</v>
      </c>
    </row>
    <row r="21" spans="1:7" ht="15">
      <c r="A21" s="17">
        <v>18</v>
      </c>
      <c r="B21" s="17" t="s">
        <v>68</v>
      </c>
      <c r="C21" s="19" t="s">
        <v>37</v>
      </c>
      <c r="D21" s="7">
        <v>36.575000000000003</v>
      </c>
      <c r="E21" s="7">
        <v>23.5</v>
      </c>
      <c r="F21" s="7">
        <v>60.075000000000003</v>
      </c>
      <c r="G21" s="10" t="s">
        <v>7</v>
      </c>
    </row>
    <row r="22" spans="1:7" ht="15">
      <c r="A22" s="17">
        <v>19</v>
      </c>
      <c r="B22" s="17" t="s">
        <v>72</v>
      </c>
      <c r="C22" s="19" t="s">
        <v>38</v>
      </c>
      <c r="D22" s="7">
        <v>21.3</v>
      </c>
      <c r="E22" s="7">
        <v>14</v>
      </c>
      <c r="F22" s="7">
        <v>35.299999999999997</v>
      </c>
      <c r="G22" s="10" t="s">
        <v>71</v>
      </c>
    </row>
    <row r="23" spans="1:7" ht="15">
      <c r="A23" s="17">
        <v>20</v>
      </c>
      <c r="B23" s="17" t="s">
        <v>73</v>
      </c>
      <c r="C23" s="18" t="s">
        <v>74</v>
      </c>
      <c r="D23" s="7">
        <f>[1]医疗组!K32</f>
        <v>50.537500000000009</v>
      </c>
      <c r="E23" s="7">
        <f>[1]综合组!L32</f>
        <v>47</v>
      </c>
      <c r="F23" s="7">
        <f>D23+E23</f>
        <v>97.537500000000009</v>
      </c>
      <c r="G23" s="10" t="s">
        <v>60</v>
      </c>
    </row>
    <row r="24" spans="1:7" ht="15">
      <c r="A24" s="17">
        <v>21</v>
      </c>
      <c r="B24" s="17" t="s">
        <v>73</v>
      </c>
      <c r="C24" s="18" t="s">
        <v>145</v>
      </c>
      <c r="D24" s="7">
        <f>[1]医疗组!K33</f>
        <v>51.850000000000009</v>
      </c>
      <c r="E24" s="7">
        <f>[1]综合组!L33</f>
        <v>45</v>
      </c>
      <c r="F24" s="7">
        <f>D24+E24</f>
        <v>96.850000000000009</v>
      </c>
      <c r="G24" s="10" t="s">
        <v>60</v>
      </c>
    </row>
    <row r="25" spans="1:7" ht="15">
      <c r="A25" s="17">
        <v>22</v>
      </c>
      <c r="B25" s="17" t="s">
        <v>73</v>
      </c>
      <c r="C25" s="19" t="s">
        <v>9</v>
      </c>
      <c r="D25" s="7">
        <v>41.900000000000006</v>
      </c>
      <c r="E25" s="7">
        <v>35</v>
      </c>
      <c r="F25" s="7">
        <v>76.900000000000006</v>
      </c>
      <c r="G25" s="10" t="s">
        <v>1</v>
      </c>
    </row>
    <row r="26" spans="1:7" ht="15">
      <c r="A26" s="17">
        <v>23</v>
      </c>
      <c r="B26" s="17" t="s">
        <v>75</v>
      </c>
      <c r="C26" s="18" t="s">
        <v>76</v>
      </c>
      <c r="D26" s="7">
        <f>[1]医疗组!K37</f>
        <v>54.475000000000001</v>
      </c>
      <c r="E26" s="7">
        <f>[1]综合组!L37</f>
        <v>47</v>
      </c>
      <c r="F26" s="7">
        <f>D26+E26</f>
        <v>101.47499999999999</v>
      </c>
      <c r="G26" s="10" t="s">
        <v>60</v>
      </c>
    </row>
    <row r="27" spans="1:7" ht="15">
      <c r="A27" s="17">
        <v>24</v>
      </c>
      <c r="B27" s="17" t="s">
        <v>75</v>
      </c>
      <c r="C27" s="18" t="s">
        <v>77</v>
      </c>
      <c r="D27" s="7">
        <f>[1]医疗组!K39</f>
        <v>54.325000000000003</v>
      </c>
      <c r="E27" s="7">
        <f>[1]综合组!L39</f>
        <v>47</v>
      </c>
      <c r="F27" s="7">
        <f>D27+E27</f>
        <v>101.325</v>
      </c>
      <c r="G27" s="10" t="s">
        <v>60</v>
      </c>
    </row>
    <row r="28" spans="1:7" s="4" customFormat="1" ht="15">
      <c r="A28" s="17">
        <v>25</v>
      </c>
      <c r="B28" s="20" t="s">
        <v>75</v>
      </c>
      <c r="C28" s="21" t="s">
        <v>3</v>
      </c>
      <c r="D28" s="8">
        <v>50.862499999999997</v>
      </c>
      <c r="E28" s="8">
        <v>49</v>
      </c>
      <c r="F28" s="8">
        <v>99.862499999999997</v>
      </c>
      <c r="G28" s="12" t="s">
        <v>1</v>
      </c>
    </row>
    <row r="29" spans="1:7" ht="15">
      <c r="A29" s="17">
        <v>26</v>
      </c>
      <c r="B29" s="17" t="s">
        <v>78</v>
      </c>
      <c r="C29" s="18" t="s">
        <v>79</v>
      </c>
      <c r="D29" s="7">
        <f>[1]医疗组!K42</f>
        <v>50.899999999999991</v>
      </c>
      <c r="E29" s="7">
        <f>[1]综合组!L42</f>
        <v>49</v>
      </c>
      <c r="F29" s="7">
        <f>D29+E29</f>
        <v>99.899999999999991</v>
      </c>
      <c r="G29" s="10" t="s">
        <v>60</v>
      </c>
    </row>
    <row r="30" spans="1:7" ht="15">
      <c r="A30" s="17">
        <v>27</v>
      </c>
      <c r="B30" s="17" t="s">
        <v>78</v>
      </c>
      <c r="C30" s="18" t="s">
        <v>80</v>
      </c>
      <c r="D30" s="7">
        <f>[1]医疗组!K43</f>
        <v>45.287499999999994</v>
      </c>
      <c r="E30" s="7">
        <f>[1]综合组!L43</f>
        <v>37</v>
      </c>
      <c r="F30" s="7">
        <f>D30+E30</f>
        <v>82.287499999999994</v>
      </c>
      <c r="G30" s="10" t="s">
        <v>71</v>
      </c>
    </row>
    <row r="31" spans="1:7" ht="15">
      <c r="A31" s="17">
        <v>28</v>
      </c>
      <c r="B31" s="17" t="s">
        <v>78</v>
      </c>
      <c r="C31" s="19" t="s">
        <v>12</v>
      </c>
      <c r="D31" s="7">
        <v>42.58750000000002</v>
      </c>
      <c r="E31" s="7">
        <v>31</v>
      </c>
      <c r="F31" s="7">
        <v>73.58750000000002</v>
      </c>
      <c r="G31" s="10" t="s">
        <v>7</v>
      </c>
    </row>
    <row r="32" spans="1:7" ht="15">
      <c r="A32" s="17">
        <v>29</v>
      </c>
      <c r="B32" s="17" t="s">
        <v>78</v>
      </c>
      <c r="C32" s="19" t="s">
        <v>14</v>
      </c>
      <c r="D32" s="7">
        <v>41.349999999999994</v>
      </c>
      <c r="E32" s="7">
        <v>30</v>
      </c>
      <c r="F32" s="7">
        <v>71.349999999999994</v>
      </c>
      <c r="G32" s="10" t="s">
        <v>7</v>
      </c>
    </row>
    <row r="33" spans="1:7" ht="15">
      <c r="A33" s="17">
        <v>30</v>
      </c>
      <c r="B33" s="17" t="s">
        <v>78</v>
      </c>
      <c r="C33" s="19" t="s">
        <v>39</v>
      </c>
      <c r="D33" s="7">
        <v>34.350000000000009</v>
      </c>
      <c r="E33" s="7">
        <v>29</v>
      </c>
      <c r="F33" s="7">
        <v>63.350000000000009</v>
      </c>
      <c r="G33" s="10" t="s">
        <v>7</v>
      </c>
    </row>
    <row r="34" spans="1:7" ht="15">
      <c r="A34" s="17">
        <v>31</v>
      </c>
      <c r="B34" s="17" t="s">
        <v>81</v>
      </c>
      <c r="C34" s="22" t="s">
        <v>82</v>
      </c>
      <c r="D34" s="7">
        <f>[1]医疗组!K52</f>
        <v>52.05</v>
      </c>
      <c r="E34" s="7">
        <f>[1]综合组!L52</f>
        <v>46</v>
      </c>
      <c r="F34" s="7">
        <f>D34+E34</f>
        <v>98.05</v>
      </c>
      <c r="G34" s="10" t="s">
        <v>60</v>
      </c>
    </row>
    <row r="35" spans="1:7" ht="15">
      <c r="A35" s="17">
        <v>32</v>
      </c>
      <c r="B35" s="17" t="s">
        <v>81</v>
      </c>
      <c r="C35" s="21" t="s">
        <v>11</v>
      </c>
      <c r="D35" s="7">
        <v>39.950000000000003</v>
      </c>
      <c r="E35" s="7">
        <v>34</v>
      </c>
      <c r="F35" s="7">
        <v>73.95</v>
      </c>
      <c r="G35" s="10" t="s">
        <v>1</v>
      </c>
    </row>
    <row r="36" spans="1:7" ht="15">
      <c r="A36" s="17">
        <v>33</v>
      </c>
      <c r="B36" s="17" t="s">
        <v>81</v>
      </c>
      <c r="C36" s="21" t="s">
        <v>13</v>
      </c>
      <c r="D36" s="7">
        <v>41.25</v>
      </c>
      <c r="E36" s="7">
        <v>32</v>
      </c>
      <c r="F36" s="7">
        <v>73.25</v>
      </c>
      <c r="G36" s="10" t="s">
        <v>1</v>
      </c>
    </row>
    <row r="37" spans="1:7" ht="15">
      <c r="A37" s="17">
        <v>34</v>
      </c>
      <c r="B37" s="17" t="s">
        <v>81</v>
      </c>
      <c r="C37" s="23" t="s">
        <v>147</v>
      </c>
      <c r="D37" s="9">
        <v>32.6</v>
      </c>
      <c r="E37" s="9">
        <v>25</v>
      </c>
      <c r="F37" s="9">
        <v>57.6</v>
      </c>
      <c r="G37" s="14" t="s">
        <v>151</v>
      </c>
    </row>
    <row r="38" spans="1:7" ht="15">
      <c r="A38" s="17">
        <v>35</v>
      </c>
      <c r="B38" s="17" t="s">
        <v>83</v>
      </c>
      <c r="C38" s="22" t="s">
        <v>84</v>
      </c>
      <c r="D38" s="7">
        <f>[1]医疗组!K53</f>
        <v>53.850000000000009</v>
      </c>
      <c r="E38" s="7">
        <f>[1]综合组!L53</f>
        <v>47</v>
      </c>
      <c r="F38" s="7">
        <f>D38+E38</f>
        <v>100.85000000000001</v>
      </c>
      <c r="G38" s="10" t="s">
        <v>60</v>
      </c>
    </row>
    <row r="39" spans="1:7" ht="15">
      <c r="A39" s="17">
        <v>36</v>
      </c>
      <c r="B39" s="17" t="s">
        <v>83</v>
      </c>
      <c r="C39" s="22" t="s">
        <v>85</v>
      </c>
      <c r="D39" s="7">
        <f>[1]医疗组!K55</f>
        <v>47.075000000000003</v>
      </c>
      <c r="E39" s="7">
        <f>[1]综合组!L55</f>
        <v>25</v>
      </c>
      <c r="F39" s="7">
        <f>D39+E39</f>
        <v>72.075000000000003</v>
      </c>
      <c r="G39" s="10" t="s">
        <v>60</v>
      </c>
    </row>
    <row r="40" spans="1:7" ht="15">
      <c r="A40" s="17">
        <v>37</v>
      </c>
      <c r="B40" s="17" t="s">
        <v>83</v>
      </c>
      <c r="C40" s="21" t="s">
        <v>40</v>
      </c>
      <c r="D40" s="7">
        <v>42.375</v>
      </c>
      <c r="E40" s="7">
        <v>22</v>
      </c>
      <c r="F40" s="7">
        <v>64.375</v>
      </c>
      <c r="G40" s="10" t="s">
        <v>7</v>
      </c>
    </row>
    <row r="41" spans="1:7" ht="15">
      <c r="A41" s="17">
        <v>38</v>
      </c>
      <c r="B41" s="17" t="s">
        <v>83</v>
      </c>
      <c r="C41" s="21" t="s">
        <v>41</v>
      </c>
      <c r="D41" s="7">
        <v>40.4</v>
      </c>
      <c r="E41" s="7">
        <v>22</v>
      </c>
      <c r="F41" s="7">
        <v>62.4</v>
      </c>
      <c r="G41" s="10" t="s">
        <v>7</v>
      </c>
    </row>
    <row r="42" spans="1:7" ht="15">
      <c r="A42" s="17">
        <v>39</v>
      </c>
      <c r="B42" s="17" t="s">
        <v>86</v>
      </c>
      <c r="C42" s="18" t="s">
        <v>87</v>
      </c>
      <c r="D42" s="7">
        <f>[1]医疗组!K58</f>
        <v>53.1</v>
      </c>
      <c r="E42" s="7">
        <f>[1]综合组!L58</f>
        <v>41</v>
      </c>
      <c r="F42" s="7">
        <f>D42+E42</f>
        <v>94.1</v>
      </c>
      <c r="G42" s="10" t="s">
        <v>60</v>
      </c>
    </row>
    <row r="43" spans="1:7" ht="15">
      <c r="A43" s="17">
        <v>40</v>
      </c>
      <c r="B43" s="17" t="s">
        <v>86</v>
      </c>
      <c r="C43" s="18" t="s">
        <v>88</v>
      </c>
      <c r="D43" s="7">
        <f>[1]医疗组!K59</f>
        <v>38.424999999999997</v>
      </c>
      <c r="E43" s="7">
        <f>[1]综合组!L59</f>
        <v>39</v>
      </c>
      <c r="F43" s="7">
        <f>D43+E43</f>
        <v>77.424999999999997</v>
      </c>
      <c r="G43" s="10" t="s">
        <v>60</v>
      </c>
    </row>
    <row r="44" spans="1:7" ht="15">
      <c r="A44" s="17">
        <v>41</v>
      </c>
      <c r="B44" s="17" t="s">
        <v>86</v>
      </c>
      <c r="C44" s="19" t="s">
        <v>42</v>
      </c>
      <c r="D44" s="7">
        <v>44.05</v>
      </c>
      <c r="E44" s="7">
        <v>21.7</v>
      </c>
      <c r="F44" s="7">
        <v>65.75</v>
      </c>
      <c r="G44" s="10" t="s">
        <v>7</v>
      </c>
    </row>
    <row r="45" spans="1:7" ht="15">
      <c r="A45" s="17">
        <v>42</v>
      </c>
      <c r="B45" s="17" t="s">
        <v>89</v>
      </c>
      <c r="C45" s="18" t="s">
        <v>90</v>
      </c>
      <c r="D45" s="7">
        <f>[1]医疗组!K63</f>
        <v>54.600000000000009</v>
      </c>
      <c r="E45" s="7">
        <f>[1]综合组!L63</f>
        <v>48</v>
      </c>
      <c r="F45" s="7">
        <f>D45+E45</f>
        <v>102.60000000000001</v>
      </c>
      <c r="G45" s="10" t="s">
        <v>60</v>
      </c>
    </row>
    <row r="46" spans="1:7" ht="15">
      <c r="A46" s="17">
        <v>43</v>
      </c>
      <c r="B46" s="17" t="s">
        <v>89</v>
      </c>
      <c r="C46" s="18" t="s">
        <v>91</v>
      </c>
      <c r="D46" s="7">
        <f>[1]医疗组!K67</f>
        <v>39.975000000000001</v>
      </c>
      <c r="E46" s="7">
        <f>[1]综合组!L67</f>
        <v>26</v>
      </c>
      <c r="F46" s="7">
        <f>D46+E46</f>
        <v>65.974999999999994</v>
      </c>
      <c r="G46" s="10" t="s">
        <v>71</v>
      </c>
    </row>
    <row r="47" spans="1:7" ht="15">
      <c r="A47" s="17">
        <v>44</v>
      </c>
      <c r="B47" s="17" t="s">
        <v>89</v>
      </c>
      <c r="C47" s="19" t="s">
        <v>43</v>
      </c>
      <c r="D47" s="7">
        <v>34.800000000000011</v>
      </c>
      <c r="E47" s="7">
        <v>25</v>
      </c>
      <c r="F47" s="7">
        <v>59.800000000000011</v>
      </c>
      <c r="G47" s="10" t="s">
        <v>7</v>
      </c>
    </row>
    <row r="48" spans="1:7" ht="15">
      <c r="A48" s="17">
        <v>45</v>
      </c>
      <c r="B48" s="17" t="s">
        <v>92</v>
      </c>
      <c r="C48" s="18" t="s">
        <v>93</v>
      </c>
      <c r="D48" s="7">
        <f>[1]医疗组!K68</f>
        <v>52.45</v>
      </c>
      <c r="E48" s="7">
        <f>[1]综合组!L68</f>
        <v>50</v>
      </c>
      <c r="F48" s="7">
        <f>D48+E48</f>
        <v>102.45</v>
      </c>
      <c r="G48" s="10" t="s">
        <v>60</v>
      </c>
    </row>
    <row r="49" spans="1:7" ht="15">
      <c r="A49" s="17">
        <v>46</v>
      </c>
      <c r="B49" s="17" t="s">
        <v>92</v>
      </c>
      <c r="C49" s="18" t="s">
        <v>94</v>
      </c>
      <c r="D49" s="7">
        <f>[1]医疗组!K69</f>
        <v>46.474999999999987</v>
      </c>
      <c r="E49" s="7">
        <f>[1]综合组!L69</f>
        <v>37</v>
      </c>
      <c r="F49" s="7">
        <f>D49+E49</f>
        <v>83.474999999999994</v>
      </c>
      <c r="G49" s="10" t="s">
        <v>60</v>
      </c>
    </row>
    <row r="50" spans="1:7" ht="15">
      <c r="A50" s="17">
        <v>47</v>
      </c>
      <c r="B50" s="17" t="s">
        <v>92</v>
      </c>
      <c r="C50" s="19" t="s">
        <v>44</v>
      </c>
      <c r="D50" s="7">
        <v>41.850000000000009</v>
      </c>
      <c r="E50" s="7">
        <v>27.5</v>
      </c>
      <c r="F50" s="7">
        <v>69.350000000000009</v>
      </c>
      <c r="G50" s="10" t="s">
        <v>7</v>
      </c>
    </row>
    <row r="51" spans="1:7" ht="15">
      <c r="A51" s="17">
        <v>48</v>
      </c>
      <c r="B51" s="17" t="s">
        <v>92</v>
      </c>
      <c r="C51" s="19" t="s">
        <v>45</v>
      </c>
      <c r="D51" s="7">
        <v>38.299999999999997</v>
      </c>
      <c r="E51" s="7">
        <v>21</v>
      </c>
      <c r="F51" s="7">
        <v>59.3</v>
      </c>
      <c r="G51" s="10" t="s">
        <v>7</v>
      </c>
    </row>
    <row r="52" spans="1:7" ht="15">
      <c r="A52" s="17">
        <v>49</v>
      </c>
      <c r="B52" s="17" t="s">
        <v>95</v>
      </c>
      <c r="C52" s="18" t="s">
        <v>96</v>
      </c>
      <c r="D52" s="7">
        <f>[1]医疗组!K73</f>
        <v>54.65</v>
      </c>
      <c r="E52" s="7">
        <f>[1]综合组!L73</f>
        <v>52</v>
      </c>
      <c r="F52" s="7">
        <f>D52+E52</f>
        <v>106.65</v>
      </c>
      <c r="G52" s="10" t="s">
        <v>60</v>
      </c>
    </row>
    <row r="53" spans="1:7" ht="15">
      <c r="A53" s="17">
        <v>50</v>
      </c>
      <c r="B53" s="17" t="s">
        <v>95</v>
      </c>
      <c r="C53" s="18" t="s">
        <v>97</v>
      </c>
      <c r="D53" s="7">
        <f>[1]医疗组!K75</f>
        <v>50.7</v>
      </c>
      <c r="E53" s="7">
        <f>[1]综合组!L75</f>
        <v>44</v>
      </c>
      <c r="F53" s="7">
        <f>D53+E53</f>
        <v>94.7</v>
      </c>
      <c r="G53" s="10" t="s">
        <v>60</v>
      </c>
    </row>
    <row r="54" spans="1:7" ht="15">
      <c r="A54" s="17">
        <v>51</v>
      </c>
      <c r="B54" s="17" t="s">
        <v>95</v>
      </c>
      <c r="C54" s="19" t="s">
        <v>5</v>
      </c>
      <c r="D54" s="7">
        <v>48.125</v>
      </c>
      <c r="E54" s="7">
        <v>42.5</v>
      </c>
      <c r="F54" s="7">
        <v>90.625</v>
      </c>
      <c r="G54" s="10" t="s">
        <v>1</v>
      </c>
    </row>
    <row r="55" spans="1:7" ht="15">
      <c r="A55" s="17">
        <v>52</v>
      </c>
      <c r="B55" s="17" t="s">
        <v>95</v>
      </c>
      <c r="C55" s="19" t="s">
        <v>46</v>
      </c>
      <c r="D55" s="7">
        <v>36.987499999999997</v>
      </c>
      <c r="E55" s="7">
        <v>23</v>
      </c>
      <c r="F55" s="7">
        <v>59.987499999999997</v>
      </c>
      <c r="G55" s="10" t="s">
        <v>7</v>
      </c>
    </row>
    <row r="56" spans="1:7" ht="15">
      <c r="A56" s="17">
        <v>53</v>
      </c>
      <c r="B56" s="17" t="s">
        <v>0</v>
      </c>
      <c r="C56" s="19" t="s">
        <v>47</v>
      </c>
      <c r="D56" s="7">
        <v>37.975000000000009</v>
      </c>
      <c r="E56" s="7">
        <v>21</v>
      </c>
      <c r="F56" s="7">
        <v>58.975000000000009</v>
      </c>
      <c r="G56" s="10" t="s">
        <v>7</v>
      </c>
    </row>
    <row r="57" spans="1:7" ht="15">
      <c r="A57" s="17">
        <v>54</v>
      </c>
      <c r="B57" s="17" t="s">
        <v>98</v>
      </c>
      <c r="C57" s="18" t="s">
        <v>99</v>
      </c>
      <c r="D57" s="7">
        <f>[1]医疗组!K79</f>
        <v>45.349999999999994</v>
      </c>
      <c r="E57" s="7">
        <f>[1]综合组!L79</f>
        <v>44</v>
      </c>
      <c r="F57" s="7">
        <f>D57+E57</f>
        <v>89.35</v>
      </c>
      <c r="G57" s="10" t="s">
        <v>71</v>
      </c>
    </row>
    <row r="58" spans="1:7" ht="15">
      <c r="A58" s="17">
        <v>55</v>
      </c>
      <c r="B58" s="17" t="s">
        <v>98</v>
      </c>
      <c r="C58" s="19" t="s">
        <v>48</v>
      </c>
      <c r="D58" s="7">
        <v>43.1875</v>
      </c>
      <c r="E58" s="7">
        <v>23</v>
      </c>
      <c r="F58" s="7">
        <v>66.1875</v>
      </c>
      <c r="G58" s="10" t="s">
        <v>7</v>
      </c>
    </row>
    <row r="59" spans="1:7" ht="15">
      <c r="A59" s="17">
        <v>56</v>
      </c>
      <c r="B59" s="17" t="s">
        <v>98</v>
      </c>
      <c r="C59" s="19" t="s">
        <v>49</v>
      </c>
      <c r="D59" s="7">
        <v>33.9375</v>
      </c>
      <c r="E59" s="7">
        <v>25.5</v>
      </c>
      <c r="F59" s="7">
        <v>59.4375</v>
      </c>
      <c r="G59" s="10" t="s">
        <v>7</v>
      </c>
    </row>
    <row r="60" spans="1:7" ht="15">
      <c r="A60" s="17">
        <v>57</v>
      </c>
      <c r="B60" s="24" t="s">
        <v>98</v>
      </c>
      <c r="C60" s="23" t="s">
        <v>148</v>
      </c>
      <c r="D60" s="9">
        <v>37.512499999999989</v>
      </c>
      <c r="E60" s="9">
        <v>20.3</v>
      </c>
      <c r="F60" s="9">
        <v>57.812499999999986</v>
      </c>
      <c r="G60" s="13" t="s">
        <v>32</v>
      </c>
    </row>
    <row r="61" spans="1:7" ht="15">
      <c r="A61" s="17">
        <v>58</v>
      </c>
      <c r="B61" s="17" t="s">
        <v>100</v>
      </c>
      <c r="C61" s="18" t="s">
        <v>101</v>
      </c>
      <c r="D61" s="7">
        <f>[1]医疗组!K83</f>
        <v>53.999999999999986</v>
      </c>
      <c r="E61" s="7">
        <f>[1]综合组!L83</f>
        <v>49</v>
      </c>
      <c r="F61" s="7">
        <f>D61+E61</f>
        <v>102.99999999999999</v>
      </c>
      <c r="G61" s="10" t="s">
        <v>60</v>
      </c>
    </row>
    <row r="62" spans="1:7" ht="15">
      <c r="A62" s="17">
        <v>59</v>
      </c>
      <c r="B62" s="17" t="s">
        <v>100</v>
      </c>
      <c r="C62" s="18" t="s">
        <v>102</v>
      </c>
      <c r="D62" s="7">
        <f>[1]医疗组!K84</f>
        <v>40.049999999999997</v>
      </c>
      <c r="E62" s="7">
        <f>[1]综合组!L84</f>
        <v>33.5</v>
      </c>
      <c r="F62" s="7">
        <f>D62+E62</f>
        <v>73.55</v>
      </c>
      <c r="G62" s="10" t="s">
        <v>71</v>
      </c>
    </row>
    <row r="63" spans="1:7" ht="15">
      <c r="A63" s="17">
        <v>60</v>
      </c>
      <c r="B63" s="17" t="s">
        <v>100</v>
      </c>
      <c r="C63" s="19" t="s">
        <v>50</v>
      </c>
      <c r="D63" s="7">
        <v>44.75</v>
      </c>
      <c r="E63" s="7">
        <v>19.5</v>
      </c>
      <c r="F63" s="7">
        <v>64.25</v>
      </c>
      <c r="G63" s="10" t="s">
        <v>1</v>
      </c>
    </row>
    <row r="64" spans="1:7" ht="15">
      <c r="A64" s="17">
        <v>61</v>
      </c>
      <c r="B64" s="17" t="s">
        <v>2</v>
      </c>
      <c r="C64" s="19" t="s">
        <v>51</v>
      </c>
      <c r="D64" s="7">
        <v>31.575000000000003</v>
      </c>
      <c r="E64" s="7">
        <v>26.5</v>
      </c>
      <c r="F64" s="7">
        <v>58.075000000000003</v>
      </c>
      <c r="G64" s="10" t="s">
        <v>71</v>
      </c>
    </row>
    <row r="65" spans="1:7" ht="15">
      <c r="A65" s="17">
        <v>62</v>
      </c>
      <c r="B65" s="17" t="s">
        <v>103</v>
      </c>
      <c r="C65" s="18" t="s">
        <v>105</v>
      </c>
      <c r="D65" s="7">
        <f>[1]医疗组!K89</f>
        <v>53.350000000000009</v>
      </c>
      <c r="E65" s="7">
        <f>[1]综合组!L89</f>
        <v>50</v>
      </c>
      <c r="F65" s="7">
        <f>D65+E65</f>
        <v>103.35000000000001</v>
      </c>
      <c r="G65" s="10" t="s">
        <v>60</v>
      </c>
    </row>
    <row r="66" spans="1:7" ht="15">
      <c r="A66" s="17">
        <v>63</v>
      </c>
      <c r="B66" s="17" t="s">
        <v>103</v>
      </c>
      <c r="C66" s="18" t="s">
        <v>104</v>
      </c>
      <c r="D66" s="7">
        <f>[1]医疗组!K88</f>
        <v>52.849999999999994</v>
      </c>
      <c r="E66" s="7">
        <f>[1]综合组!L88</f>
        <v>44</v>
      </c>
      <c r="F66" s="7">
        <f>D66+E66</f>
        <v>96.85</v>
      </c>
      <c r="G66" s="10" t="s">
        <v>60</v>
      </c>
    </row>
    <row r="67" spans="1:7" ht="15">
      <c r="A67" s="17">
        <v>64</v>
      </c>
      <c r="B67" s="17" t="s">
        <v>103</v>
      </c>
      <c r="C67" s="19" t="s">
        <v>6</v>
      </c>
      <c r="D67" s="7">
        <v>47.375</v>
      </c>
      <c r="E67" s="7">
        <v>43</v>
      </c>
      <c r="F67" s="7">
        <v>90.375</v>
      </c>
      <c r="G67" s="10" t="s">
        <v>1</v>
      </c>
    </row>
    <row r="68" spans="1:7" ht="15">
      <c r="A68" s="17">
        <v>65</v>
      </c>
      <c r="B68" s="17" t="s">
        <v>103</v>
      </c>
      <c r="C68" s="19" t="s">
        <v>8</v>
      </c>
      <c r="D68" s="7">
        <v>47.425000000000011</v>
      </c>
      <c r="E68" s="7">
        <v>38.5</v>
      </c>
      <c r="F68" s="7">
        <v>85.925000000000011</v>
      </c>
      <c r="G68" s="11" t="s">
        <v>144</v>
      </c>
    </row>
    <row r="69" spans="1:7" ht="15">
      <c r="A69" s="17">
        <v>66</v>
      </c>
      <c r="B69" s="17" t="s">
        <v>103</v>
      </c>
      <c r="C69" s="19" t="s">
        <v>52</v>
      </c>
      <c r="D69" s="7">
        <v>34.837499999999999</v>
      </c>
      <c r="E69" s="7">
        <v>31</v>
      </c>
      <c r="F69" s="7">
        <v>65.837500000000006</v>
      </c>
      <c r="G69" s="10" t="s">
        <v>1</v>
      </c>
    </row>
    <row r="70" spans="1:7" ht="15">
      <c r="A70" s="17">
        <v>67</v>
      </c>
      <c r="B70" s="17" t="s">
        <v>106</v>
      </c>
      <c r="C70" s="18" t="s">
        <v>107</v>
      </c>
      <c r="D70" s="7">
        <f>[1]医疗组!K92</f>
        <v>53.274999999999991</v>
      </c>
      <c r="E70" s="7">
        <f>[1]综合组!L92</f>
        <v>43</v>
      </c>
      <c r="F70" s="7">
        <f>D70+E70</f>
        <v>96.274999999999991</v>
      </c>
      <c r="G70" s="10" t="s">
        <v>60</v>
      </c>
    </row>
    <row r="71" spans="1:7" ht="15">
      <c r="A71" s="17">
        <v>68</v>
      </c>
      <c r="B71" s="17" t="s">
        <v>106</v>
      </c>
      <c r="C71" s="18" t="s">
        <v>108</v>
      </c>
      <c r="D71" s="7">
        <f>[1]医疗组!K93</f>
        <v>48.500000000000007</v>
      </c>
      <c r="E71" s="7">
        <f>[1]综合组!L93</f>
        <v>45</v>
      </c>
      <c r="F71" s="7">
        <f>D71+E71</f>
        <v>93.5</v>
      </c>
      <c r="G71" s="10" t="s">
        <v>60</v>
      </c>
    </row>
    <row r="72" spans="1:7" ht="15">
      <c r="A72" s="17">
        <v>69</v>
      </c>
      <c r="B72" s="17" t="s">
        <v>106</v>
      </c>
      <c r="C72" s="19" t="s">
        <v>15</v>
      </c>
      <c r="D72" s="7">
        <v>44.199999999999996</v>
      </c>
      <c r="E72" s="7">
        <v>26</v>
      </c>
      <c r="F72" s="7">
        <v>70.199999999999989</v>
      </c>
      <c r="G72" s="10" t="s">
        <v>7</v>
      </c>
    </row>
    <row r="73" spans="1:7" ht="15">
      <c r="A73" s="17">
        <v>70</v>
      </c>
      <c r="B73" s="17" t="s">
        <v>4</v>
      </c>
      <c r="C73" s="19" t="s">
        <v>53</v>
      </c>
      <c r="D73" s="7">
        <v>40.550000000000011</v>
      </c>
      <c r="E73" s="7">
        <v>17</v>
      </c>
      <c r="F73" s="7">
        <v>57.550000000000011</v>
      </c>
      <c r="G73" s="10" t="s">
        <v>71</v>
      </c>
    </row>
    <row r="74" spans="1:7" ht="15">
      <c r="A74" s="17">
        <v>71</v>
      </c>
      <c r="B74" s="17" t="s">
        <v>109</v>
      </c>
      <c r="C74" s="18" t="s">
        <v>110</v>
      </c>
      <c r="D74" s="7">
        <f>[1]医疗组!K97</f>
        <v>48.087500000000006</v>
      </c>
      <c r="E74" s="7">
        <f>[1]综合组!L97</f>
        <v>36</v>
      </c>
      <c r="F74" s="7">
        <f t="shared" ref="F74:F79" si="0">D74+E74</f>
        <v>84.087500000000006</v>
      </c>
      <c r="G74" s="10" t="s">
        <v>60</v>
      </c>
    </row>
    <row r="75" spans="1:7" ht="15">
      <c r="A75" s="17">
        <v>72</v>
      </c>
      <c r="B75" s="17" t="s">
        <v>109</v>
      </c>
      <c r="C75" s="18" t="s">
        <v>111</v>
      </c>
      <c r="D75" s="7">
        <f>[1]医疗组!K98</f>
        <v>34.475000000000001</v>
      </c>
      <c r="E75" s="7">
        <f>[1]综合组!L98</f>
        <v>12</v>
      </c>
      <c r="F75" s="7">
        <f t="shared" si="0"/>
        <v>46.475000000000001</v>
      </c>
      <c r="G75" s="10" t="s">
        <v>71</v>
      </c>
    </row>
    <row r="76" spans="1:7" ht="15">
      <c r="A76" s="17">
        <v>73</v>
      </c>
      <c r="B76" s="17" t="s">
        <v>112</v>
      </c>
      <c r="C76" s="18" t="s">
        <v>113</v>
      </c>
      <c r="D76" s="7">
        <f>[1]医疗组!K100</f>
        <v>51.224999999999994</v>
      </c>
      <c r="E76" s="7">
        <f>[1]综合组!L100</f>
        <v>47</v>
      </c>
      <c r="F76" s="7">
        <f t="shared" si="0"/>
        <v>98.224999999999994</v>
      </c>
      <c r="G76" s="10" t="s">
        <v>60</v>
      </c>
    </row>
    <row r="77" spans="1:7" ht="15">
      <c r="A77" s="17">
        <v>74</v>
      </c>
      <c r="B77" s="17" t="s">
        <v>112</v>
      </c>
      <c r="C77" s="18" t="s">
        <v>114</v>
      </c>
      <c r="D77" s="7">
        <f>[1]医疗组!K101</f>
        <v>38.874999999999993</v>
      </c>
      <c r="E77" s="7">
        <f>[1]综合组!L101</f>
        <v>21.9</v>
      </c>
      <c r="F77" s="7">
        <f t="shared" si="0"/>
        <v>60.774999999999991</v>
      </c>
      <c r="G77" s="10" t="s">
        <v>71</v>
      </c>
    </row>
    <row r="78" spans="1:7" ht="15">
      <c r="A78" s="17">
        <v>75</v>
      </c>
      <c r="B78" s="17" t="s">
        <v>115</v>
      </c>
      <c r="C78" s="18" t="s">
        <v>116</v>
      </c>
      <c r="D78" s="7">
        <f>[1]医疗组!K104</f>
        <v>52.849999999999994</v>
      </c>
      <c r="E78" s="7">
        <f>[1]综合组!L104</f>
        <v>46</v>
      </c>
      <c r="F78" s="7">
        <f t="shared" si="0"/>
        <v>98.85</v>
      </c>
      <c r="G78" s="10" t="s">
        <v>60</v>
      </c>
    </row>
    <row r="79" spans="1:7" ht="15">
      <c r="A79" s="17">
        <v>76</v>
      </c>
      <c r="B79" s="17" t="s">
        <v>115</v>
      </c>
      <c r="C79" s="18" t="s">
        <v>117</v>
      </c>
      <c r="D79" s="7">
        <f>[1]医疗组!K105</f>
        <v>46.062500000000007</v>
      </c>
      <c r="E79" s="7">
        <f>[1]综合组!L105</f>
        <v>35.200000000000003</v>
      </c>
      <c r="F79" s="7">
        <f t="shared" si="0"/>
        <v>81.262500000000017</v>
      </c>
      <c r="G79" s="10" t="s">
        <v>60</v>
      </c>
    </row>
    <row r="80" spans="1:7" ht="15">
      <c r="A80" s="17">
        <v>77</v>
      </c>
      <c r="B80" s="17" t="s">
        <v>115</v>
      </c>
      <c r="C80" s="19" t="s">
        <v>16</v>
      </c>
      <c r="D80" s="7">
        <v>39.975000000000009</v>
      </c>
      <c r="E80" s="7">
        <v>30</v>
      </c>
      <c r="F80" s="7">
        <v>69.975000000000009</v>
      </c>
      <c r="G80" s="10" t="s">
        <v>1</v>
      </c>
    </row>
    <row r="81" spans="1:7" ht="15">
      <c r="A81" s="17">
        <v>78</v>
      </c>
      <c r="B81" s="17" t="s">
        <v>115</v>
      </c>
      <c r="C81" s="19" t="s">
        <v>54</v>
      </c>
      <c r="D81" s="7">
        <v>39.637499999999996</v>
      </c>
      <c r="E81" s="7">
        <v>24</v>
      </c>
      <c r="F81" s="7">
        <v>63.637499999999996</v>
      </c>
      <c r="G81" s="10" t="s">
        <v>7</v>
      </c>
    </row>
    <row r="82" spans="1:7" ht="15">
      <c r="A82" s="17">
        <v>79</v>
      </c>
      <c r="B82" s="17" t="s">
        <v>115</v>
      </c>
      <c r="C82" s="19" t="s">
        <v>55</v>
      </c>
      <c r="D82" s="7">
        <v>33.799999999999997</v>
      </c>
      <c r="E82" s="7">
        <v>28</v>
      </c>
      <c r="F82" s="7">
        <v>61.8</v>
      </c>
      <c r="G82" s="10" t="s">
        <v>1</v>
      </c>
    </row>
    <row r="83" spans="1:7" ht="15">
      <c r="A83" s="17">
        <v>80</v>
      </c>
      <c r="B83" s="17" t="s">
        <v>118</v>
      </c>
      <c r="C83" s="18" t="s">
        <v>119</v>
      </c>
      <c r="D83" s="7">
        <f>[1]医疗组!K109</f>
        <v>48.374999999999986</v>
      </c>
      <c r="E83" s="7">
        <f>[1]综合组!L109</f>
        <v>44.5</v>
      </c>
      <c r="F83" s="7">
        <f t="shared" ref="F83:F89" si="1">D83+E83</f>
        <v>92.874999999999986</v>
      </c>
      <c r="G83" s="10" t="s">
        <v>60</v>
      </c>
    </row>
    <row r="84" spans="1:7" ht="15">
      <c r="A84" s="17">
        <v>81</v>
      </c>
      <c r="B84" s="17" t="s">
        <v>118</v>
      </c>
      <c r="C84" s="18" t="s">
        <v>120</v>
      </c>
      <c r="D84" s="7">
        <f>[1]医疗组!K110</f>
        <v>44.100000000000009</v>
      </c>
      <c r="E84" s="7">
        <f>[1]综合组!L110</f>
        <v>32</v>
      </c>
      <c r="F84" s="7">
        <f t="shared" si="1"/>
        <v>76.100000000000009</v>
      </c>
      <c r="G84" s="10" t="s">
        <v>60</v>
      </c>
    </row>
    <row r="85" spans="1:7" ht="15">
      <c r="A85" s="17">
        <v>82</v>
      </c>
      <c r="B85" s="17" t="s">
        <v>121</v>
      </c>
      <c r="C85" s="18" t="s">
        <v>123</v>
      </c>
      <c r="D85" s="7">
        <f>[1]医疗组!K117</f>
        <v>53.150000000000006</v>
      </c>
      <c r="E85" s="7">
        <f>[1]综合组!L117</f>
        <v>41</v>
      </c>
      <c r="F85" s="7">
        <f>D85+E85</f>
        <v>94.15</v>
      </c>
      <c r="G85" s="10" t="s">
        <v>60</v>
      </c>
    </row>
    <row r="86" spans="1:7" ht="15">
      <c r="A86" s="17">
        <v>83</v>
      </c>
      <c r="B86" s="17" t="s">
        <v>121</v>
      </c>
      <c r="C86" s="18" t="s">
        <v>122</v>
      </c>
      <c r="D86" s="7">
        <f>[1]医疗组!K115</f>
        <v>37.1</v>
      </c>
      <c r="E86" s="7">
        <f>[1]综合组!L115</f>
        <v>21</v>
      </c>
      <c r="F86" s="7">
        <f t="shared" si="1"/>
        <v>58.1</v>
      </c>
      <c r="G86" s="10" t="s">
        <v>71</v>
      </c>
    </row>
    <row r="87" spans="1:7" ht="15">
      <c r="A87" s="17">
        <v>84</v>
      </c>
      <c r="B87" s="17" t="s">
        <v>124</v>
      </c>
      <c r="C87" s="18" t="s">
        <v>125</v>
      </c>
      <c r="D87" s="7">
        <f>[1]医疗组!K118</f>
        <v>47.874999999999993</v>
      </c>
      <c r="E87" s="7">
        <f>[1]综合组!L118</f>
        <v>39</v>
      </c>
      <c r="F87" s="7">
        <f t="shared" si="1"/>
        <v>86.875</v>
      </c>
      <c r="G87" s="10" t="s">
        <v>60</v>
      </c>
    </row>
    <row r="88" spans="1:7" ht="15">
      <c r="A88" s="17">
        <v>85</v>
      </c>
      <c r="B88" s="17" t="s">
        <v>124</v>
      </c>
      <c r="C88" s="18" t="s">
        <v>126</v>
      </c>
      <c r="D88" s="7">
        <f>[1]医疗组!K119</f>
        <v>38.162499999999994</v>
      </c>
      <c r="E88" s="7">
        <f>[1]综合组!L119</f>
        <v>14</v>
      </c>
      <c r="F88" s="7">
        <f t="shared" si="1"/>
        <v>52.162499999999994</v>
      </c>
      <c r="G88" s="10" t="s">
        <v>71</v>
      </c>
    </row>
    <row r="89" spans="1:7" ht="15">
      <c r="A89" s="17">
        <v>86</v>
      </c>
      <c r="B89" s="17" t="s">
        <v>127</v>
      </c>
      <c r="C89" s="18" t="s">
        <v>128</v>
      </c>
      <c r="D89" s="7">
        <f>[1]医疗组!K122</f>
        <v>51.300000000000011</v>
      </c>
      <c r="E89" s="7">
        <f>[1]综合组!L122</f>
        <v>44</v>
      </c>
      <c r="F89" s="7">
        <f t="shared" si="1"/>
        <v>95.300000000000011</v>
      </c>
      <c r="G89" s="10" t="s">
        <v>60</v>
      </c>
    </row>
    <row r="90" spans="1:7" ht="15">
      <c r="A90" s="17">
        <v>87</v>
      </c>
      <c r="B90" s="17" t="s">
        <v>127</v>
      </c>
      <c r="C90" s="19" t="s">
        <v>56</v>
      </c>
      <c r="D90" s="7">
        <v>44.150000000000006</v>
      </c>
      <c r="E90" s="7">
        <v>25</v>
      </c>
      <c r="F90" s="7">
        <v>69.150000000000006</v>
      </c>
      <c r="G90" s="10" t="s">
        <v>7</v>
      </c>
    </row>
    <row r="91" spans="1:7" ht="15">
      <c r="A91" s="17">
        <v>88</v>
      </c>
      <c r="B91" s="17" t="s">
        <v>127</v>
      </c>
      <c r="C91" s="19" t="s">
        <v>57</v>
      </c>
      <c r="D91" s="7">
        <v>36.25</v>
      </c>
      <c r="E91" s="7">
        <v>25.7</v>
      </c>
      <c r="F91" s="7">
        <v>61.95</v>
      </c>
      <c r="G91" s="10" t="s">
        <v>7</v>
      </c>
    </row>
    <row r="92" spans="1:7" ht="15">
      <c r="A92" s="17">
        <v>89</v>
      </c>
      <c r="B92" s="24" t="s">
        <v>127</v>
      </c>
      <c r="C92" s="23" t="s">
        <v>149</v>
      </c>
      <c r="D92" s="9">
        <v>38.712499999999991</v>
      </c>
      <c r="E92" s="9">
        <v>22</v>
      </c>
      <c r="F92" s="9">
        <v>60.712499999999991</v>
      </c>
      <c r="G92" s="13" t="s">
        <v>32</v>
      </c>
    </row>
    <row r="93" spans="1:7" ht="15">
      <c r="A93" s="17">
        <v>90</v>
      </c>
      <c r="B93" s="17" t="s">
        <v>129</v>
      </c>
      <c r="C93" s="18" t="s">
        <v>130</v>
      </c>
      <c r="D93" s="7">
        <f>[1]医疗组!K127</f>
        <v>50.7</v>
      </c>
      <c r="E93" s="7">
        <f>[1]综合组!L127</f>
        <v>40.4</v>
      </c>
      <c r="F93" s="7">
        <f>D93+E93</f>
        <v>91.1</v>
      </c>
      <c r="G93" s="10" t="s">
        <v>60</v>
      </c>
    </row>
    <row r="94" spans="1:7" ht="15">
      <c r="A94" s="17">
        <v>91</v>
      </c>
      <c r="B94" s="17" t="s">
        <v>129</v>
      </c>
      <c r="C94" s="18" t="s">
        <v>131</v>
      </c>
      <c r="D94" s="7">
        <f>[1]医疗组!K128</f>
        <v>43.100000000000009</v>
      </c>
      <c r="E94" s="7">
        <f>[1]综合组!L128</f>
        <v>28</v>
      </c>
      <c r="F94" s="7">
        <f>D94+E94</f>
        <v>71.100000000000009</v>
      </c>
      <c r="G94" s="10" t="s">
        <v>60</v>
      </c>
    </row>
    <row r="95" spans="1:7" ht="15">
      <c r="A95" s="17">
        <v>92</v>
      </c>
      <c r="B95" s="17" t="s">
        <v>132</v>
      </c>
      <c r="C95" s="18" t="s">
        <v>133</v>
      </c>
      <c r="D95" s="7">
        <v>36.6</v>
      </c>
      <c r="E95" s="7">
        <v>22.5</v>
      </c>
      <c r="F95" s="7">
        <v>59.1</v>
      </c>
      <c r="G95" s="10" t="s">
        <v>71</v>
      </c>
    </row>
    <row r="96" spans="1:7" ht="15">
      <c r="A96" s="17">
        <v>93</v>
      </c>
      <c r="B96" s="17" t="s">
        <v>134</v>
      </c>
      <c r="C96" s="18" t="s">
        <v>135</v>
      </c>
      <c r="D96" s="7">
        <f>[1]医疗组!K132</f>
        <v>47.2</v>
      </c>
      <c r="E96" s="7">
        <f>[1]综合组!L132</f>
        <v>35</v>
      </c>
      <c r="F96" s="7">
        <f t="shared" ref="F96:F101" si="2">D96+E96</f>
        <v>82.2</v>
      </c>
      <c r="G96" s="10" t="s">
        <v>60</v>
      </c>
    </row>
    <row r="97" spans="1:7" ht="15">
      <c r="A97" s="17">
        <v>94</v>
      </c>
      <c r="B97" s="17" t="s">
        <v>134</v>
      </c>
      <c r="C97" s="18" t="s">
        <v>136</v>
      </c>
      <c r="D97" s="7">
        <f>[1]医疗组!K133</f>
        <v>40.15</v>
      </c>
      <c r="E97" s="7">
        <f>[1]综合组!L133</f>
        <v>34</v>
      </c>
      <c r="F97" s="7">
        <f t="shared" si="2"/>
        <v>74.150000000000006</v>
      </c>
      <c r="G97" s="10" t="s">
        <v>60</v>
      </c>
    </row>
    <row r="98" spans="1:7" ht="15">
      <c r="A98" s="17">
        <v>95</v>
      </c>
      <c r="B98" s="17" t="s">
        <v>137</v>
      </c>
      <c r="C98" s="18" t="s">
        <v>139</v>
      </c>
      <c r="D98" s="7">
        <f>[1]医疗组!K135</f>
        <v>45.649999999999991</v>
      </c>
      <c r="E98" s="7">
        <f>[1]综合组!L135</f>
        <v>38</v>
      </c>
      <c r="F98" s="7">
        <f>D98+E98</f>
        <v>83.649999999999991</v>
      </c>
      <c r="G98" s="10" t="s">
        <v>60</v>
      </c>
    </row>
    <row r="99" spans="1:7" ht="15">
      <c r="A99" s="17">
        <v>96</v>
      </c>
      <c r="B99" s="17" t="s">
        <v>137</v>
      </c>
      <c r="C99" s="18" t="s">
        <v>138</v>
      </c>
      <c r="D99" s="7">
        <f>[1]医疗组!K134</f>
        <v>38.550000000000004</v>
      </c>
      <c r="E99" s="7">
        <f>[1]综合组!L134</f>
        <v>28</v>
      </c>
      <c r="F99" s="7">
        <f t="shared" si="2"/>
        <v>66.550000000000011</v>
      </c>
      <c r="G99" s="10" t="s">
        <v>71</v>
      </c>
    </row>
    <row r="100" spans="1:7" ht="15">
      <c r="A100" s="17">
        <v>97</v>
      </c>
      <c r="B100" s="17" t="s">
        <v>140</v>
      </c>
      <c r="C100" s="18" t="s">
        <v>142</v>
      </c>
      <c r="D100" s="7">
        <f>[1]医疗组!K139</f>
        <v>53.174999999999997</v>
      </c>
      <c r="E100" s="7">
        <f>[1]综合组!L139</f>
        <v>41</v>
      </c>
      <c r="F100" s="7">
        <f>D100+E100</f>
        <v>94.174999999999997</v>
      </c>
      <c r="G100" s="10" t="s">
        <v>60</v>
      </c>
    </row>
    <row r="101" spans="1:7" ht="15">
      <c r="A101" s="17">
        <v>98</v>
      </c>
      <c r="B101" s="17" t="s">
        <v>140</v>
      </c>
      <c r="C101" s="18" t="s">
        <v>141</v>
      </c>
      <c r="D101" s="7">
        <f>[1]医疗组!K138</f>
        <v>46.825000000000017</v>
      </c>
      <c r="E101" s="7">
        <f>[1]综合组!L138</f>
        <v>34</v>
      </c>
      <c r="F101" s="7">
        <f t="shared" si="2"/>
        <v>80.825000000000017</v>
      </c>
      <c r="G101" s="10" t="s">
        <v>60</v>
      </c>
    </row>
    <row r="102" spans="1:7" ht="15">
      <c r="A102" s="17">
        <v>99</v>
      </c>
      <c r="B102" s="17" t="s">
        <v>140</v>
      </c>
      <c r="C102" s="23" t="s">
        <v>143</v>
      </c>
      <c r="D102" s="7">
        <v>28.45</v>
      </c>
      <c r="E102" s="7">
        <v>25</v>
      </c>
      <c r="F102" s="7">
        <v>53.45</v>
      </c>
      <c r="G102" s="10" t="s">
        <v>71</v>
      </c>
    </row>
  </sheetData>
  <mergeCells count="1">
    <mergeCell ref="A2:G2"/>
  </mergeCells>
  <phoneticPr fontId="1" type="noConversion"/>
  <pageMargins left="0.51181102362204722" right="0.51181102362204722" top="0.55118110236220474" bottom="0.55118110236220474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中医医院</vt:lpstr>
      <vt:lpstr>中医医院!Print_Titles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2017-04-14T03:11:34Z</dcterms:modified>
</cp:coreProperties>
</file>